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<sst xmlns="http://schemas.openxmlformats.org/spreadsheetml/2006/main" count="42" uniqueCount="42">
  <si>
    <t xml:space="preserve"/>
  </si>
  <si>
    <t xml:space="preserve">NAO020</t>
  </si>
  <si>
    <t xml:space="preserve">m²</t>
  </si>
  <si>
    <t xml:space="preserve">Aislamiento térmico continuo en trasdosado autoportante de placas.</t>
  </si>
  <si>
    <r>
      <rPr>
        <sz val="8.25"/>
        <color rgb="FF000000"/>
        <rFont val="Arial"/>
        <family val="2"/>
      </rPr>
      <t xml:space="preserve">Aislamiento térmico continuo en trasdosado autoportante de placas, formado por panel de lana mineral semirrígida PureOne, Pure 32 QP "URSA IBÉRICA AISLANTES", de alta resistencia térmica, revestido por una de sus caras con papel kraft impreso que actúa como barrera de vapor, suministrado en rollos, de 101 mm de espesor, resistencia térmica 3,15 m²K/W, conductividad térmica 0,032 W/(mK), colocado a tope y fijado mecánicamente a la fábrica.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</si>
  <si>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</si>
  <si>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</si>
  <si>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</si>
  <si>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</si>
  <si>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</si>
  <si>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</si>
  <si>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</si>
  <si>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mt16lvp020asnb</t>
  </si>
  <si>
    <t xml:space="preserve">m²</t>
  </si>
  <si>
    <t xml:space="preserve">Panel de lana mineral semirrígida PureOne, Pure 32 QP "URSA IBÉRICA AISLANTES", de 101 mm de espesor, de alta resistencia térmica, revestido por una de sus caras con papel kraft impreso que actúa como barrera de vapor, suministrado en rollos, resistencia térmica 3,15 m²K/W, conductividad térmica 0,032 W/(mK), según UNE-EN 13162, Euroclase F de reacción al fuego, con código de designación MW-UNE-EN 13162-T3-Z1-WS.</t>
  </si>
  <si>
    <t xml:space="preserve">mt16aaa020da</t>
  </si>
  <si>
    <t xml:space="preserve">Ud</t>
  </si>
  <si>
    <t xml:space="preserve">Fijación mecánica para paneles aislantes de lana de vidrio, colocados directamente sobre la superficie soporte.</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</si>
  <si>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</si>
  <si>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</si>
  <si>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</si>
  <si>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</si>
  <si>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</si>
  <si>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</si>
  <si>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</si>
  <si>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</si>
  <si>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</si>
  <si>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</si>
  <si>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</si>
  <si>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</si>
  <si>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0,42€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</si>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</sst>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82" customWidth="1"/>
    <col min="4" max="4" width="70.04" customWidth="1"/>
    <col min="5" max="5" width="3.06" customWidth="1"/>
    <col min="6" max="6" width="9.69" customWidth="1"/>
    <col min="7" max="7" width="4.42" customWidth="1"/>
    <col min="8" max="8" width="9.86" customWidth="1"/>
    <col min="9" max="9" width="9.01"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45.00" thickBot="1" customHeight="1">
      <c r="A5" s="5" t="s">
        <v>4</v>
      </c>
      <c r="B5" s="5"/>
      <c r="C5" s="5"/>
      <c r="D5" s="5"/>
      <c r="E5" s="5"/>
      <c r="F5" s="5"/>
      <c r="G5" s="5"/>
      <c r="H5" s="5"/>
      <c r="I5" s="5"/>
    </row>
    <row r="8" spans="1:9" ht="24.00" thickBot="1" customHeight="1">
      <c r="A8" s="6" t="s">
        <v>5</v>
      </c>
      <c r="B8" s="6"/>
      <c r="C8" s="6" t="s">
        <v>6</v>
      </c>
      <c r="D8" s="6" t="s">
        <v>7</v>
      </c>
      <c r="E8" s="6"/>
      <c r="F8" s="7" t="s">
        <v>8</v>
      </c>
      <c r="G8" s="7"/>
      <c r="H8" s="7" t="s">
        <v>9</v>
      </c>
      <c r="I8" s="7" t="s">
        <v>10</v>
      </c>
    </row>
    <row r="9" spans="1:9" ht="13.50" thickBot="1" customHeight="1">
      <c r="A9" s="8">
        <v>1.000000</v>
      </c>
      <c r="B9" s="8"/>
      <c r="C9" s="8"/>
      <c r="D9" s="9" t="s">
        <v>11</v>
      </c>
      <c r="E9" s="9"/>
      <c r="F9" s="9"/>
      <c r="G9" s="9"/>
      <c r="H9" s="8"/>
      <c r="I9" s="8"/>
    </row>
    <row r="10" spans="1:9" ht="66.00" thickBot="1" customHeight="1">
      <c r="A10" s="1" t="s">
        <v>12</v>
      </c>
      <c r="B10" s="1"/>
      <c r="C10" s="10" t="s">
        <v>13</v>
      </c>
      <c r="D10" s="1" t="s">
        <v>14</v>
      </c>
      <c r="E10" s="1"/>
      <c r="F10" s="11">
        <v>1.050000</v>
      </c>
      <c r="G10" s="11"/>
      <c r="H10" s="12">
        <v>15.750000</v>
      </c>
      <c r="I10" s="12">
        <f ca="1">ROUND(INDIRECT(ADDRESS(ROW()+(0), COLUMN()+(-3), 1))*INDIRECT(ADDRESS(ROW()+(0), COLUMN()+(-1), 1)), 2)</f>
        <v>16.540000</v>
      </c>
    </row>
    <row r="11" spans="1:9" ht="24.00" thickBot="1" customHeight="1">
      <c r="A11" s="1" t="s">
        <v>15</v>
      </c>
      <c r="B11" s="1"/>
      <c r="C11" s="10" t="s">
        <v>16</v>
      </c>
      <c r="D11" s="1" t="s">
        <v>17</v>
      </c>
      <c r="E11" s="1"/>
      <c r="F11" s="13">
        <v>3.000000</v>
      </c>
      <c r="G11" s="13"/>
      <c r="H11" s="14">
        <v>0.140000</v>
      </c>
      <c r="I11" s="14">
        <f ca="1">ROUND(INDIRECT(ADDRESS(ROW()+(0), COLUMN()+(-3), 1))*INDIRECT(ADDRESS(ROW()+(0), COLUMN()+(-1), 1)), 2)</f>
        <v>0.420000</v>
      </c>
    </row>
    <row r="12" spans="1:9" ht="13.50" thickBot="1" customHeight="1">
      <c r="A12" s="15"/>
      <c r="B12" s="15"/>
      <c r="C12" s="15"/>
      <c r="D12" s="15"/>
      <c r="E12" s="15"/>
      <c r="F12" s="9" t="s">
        <v>18</v>
      </c>
      <c r="G12" s="9"/>
      <c r="H12" s="9"/>
      <c r="I12" s="17">
        <f ca="1">ROUND(SUM(INDIRECT(ADDRESS(ROW()+(-1), COLUMN()+(0), 1)),INDIRECT(ADDRESS(ROW()+(-2), COLUMN()+(0), 1))), 2)</f>
        <v>16.960000</v>
      </c>
    </row>
    <row r="13" spans="1:9" ht="13.50" thickBot="1" customHeight="1">
      <c r="A13" s="15">
        <v>2.000000</v>
      </c>
      <c r="B13" s="15"/>
      <c r="C13" s="15"/>
      <c r="D13" s="18" t="s">
        <v>19</v>
      </c>
      <c r="E13" s="18"/>
      <c r="F13" s="18"/>
      <c r="G13" s="18"/>
      <c r="H13" s="15"/>
      <c r="I13" s="15"/>
    </row>
    <row r="14" spans="1:9" ht="13.50" thickBot="1" customHeight="1">
      <c r="A14" s="1" t="s">
        <v>20</v>
      </c>
      <c r="B14" s="1"/>
      <c r="C14" s="10" t="s">
        <v>21</v>
      </c>
      <c r="D14" s="1" t="s">
        <v>22</v>
      </c>
      <c r="E14" s="1"/>
      <c r="F14" s="11">
        <v>0.101000</v>
      </c>
      <c r="G14" s="11"/>
      <c r="H14" s="12">
        <v>19.110000</v>
      </c>
      <c r="I14" s="12">
        <f ca="1">ROUND(INDIRECT(ADDRESS(ROW()+(0), COLUMN()+(-3), 1))*INDIRECT(ADDRESS(ROW()+(0), COLUMN()+(-1), 1)), 2)</f>
        <v>1.930000</v>
      </c>
    </row>
    <row r="15" spans="1:9" ht="13.50" thickBot="1" customHeight="1">
      <c r="A15" s="1" t="s">
        <v>23</v>
      </c>
      <c r="B15" s="1"/>
      <c r="C15" s="10" t="s">
        <v>24</v>
      </c>
      <c r="D15" s="1" t="s">
        <v>25</v>
      </c>
      <c r="E15" s="1"/>
      <c r="F15" s="13">
        <v>0.101000</v>
      </c>
      <c r="G15" s="13"/>
      <c r="H15" s="14">
        <v>17.530000</v>
      </c>
      <c r="I15" s="14">
        <f ca="1">ROUND(INDIRECT(ADDRESS(ROW()+(0), COLUMN()+(-3), 1))*INDIRECT(ADDRESS(ROW()+(0), COLUMN()+(-1), 1)), 2)</f>
        <v>1.770000</v>
      </c>
    </row>
    <row r="16" spans="1:9" ht="13.50" thickBot="1" customHeight="1">
      <c r="A16" s="15"/>
      <c r="B16" s="15"/>
      <c r="C16" s="15"/>
      <c r="D16" s="15"/>
      <c r="E16" s="15"/>
      <c r="F16" s="9" t="s">
        <v>26</v>
      </c>
      <c r="G16" s="9"/>
      <c r="H16" s="9"/>
      <c r="I16" s="17">
        <f ca="1">ROUND(SUM(INDIRECT(ADDRESS(ROW()+(-1), COLUMN()+(0), 1)),INDIRECT(ADDRESS(ROW()+(-2), COLUMN()+(0), 1))), 2)</f>
        <v>3.700000</v>
      </c>
    </row>
    <row r="17" spans="1:9" ht="13.50" thickBot="1" customHeight="1">
      <c r="A17" s="15">
        <v>3.000000</v>
      </c>
      <c r="B17" s="15"/>
      <c r="C17" s="15"/>
      <c r="D17" s="18" t="s">
        <v>27</v>
      </c>
      <c r="E17" s="18"/>
      <c r="F17" s="18"/>
      <c r="G17" s="18"/>
      <c r="H17" s="15"/>
      <c r="I17" s="15"/>
    </row>
    <row r="18" spans="1:9" ht="13.50" thickBot="1" customHeight="1">
      <c r="A18" s="19"/>
      <c r="B18" s="19"/>
      <c r="C18" s="20" t="s">
        <v>28</v>
      </c>
      <c r="D18" s="19" t="s">
        <v>29</v>
      </c>
      <c r="E18" s="19"/>
      <c r="F18" s="13">
        <v>2.000000</v>
      </c>
      <c r="G18" s="13"/>
      <c r="H18" s="14">
        <f ca="1">ROUND(SUM(INDIRECT(ADDRESS(ROW()+(-2), COLUMN()+(1), 1)),INDIRECT(ADDRESS(ROW()+(-6), COLUMN()+(1), 1))), 2)</f>
        <v>20.660000</v>
      </c>
      <c r="I18" s="14">
        <f ca="1">ROUND(INDIRECT(ADDRESS(ROW()+(0), COLUMN()+(-3), 1))*INDIRECT(ADDRESS(ROW()+(0), COLUMN()+(-1), 1))/100, 2)</f>
        <v>0.410000</v>
      </c>
    </row>
    <row r="19" spans="1:9" ht="13.50" thickBot="1" customHeight="1">
      <c r="A19" s="21" t="s">
        <v>30</v>
      </c>
      <c r="B19" s="21"/>
      <c r="C19" s="22"/>
      <c r="D19" s="23"/>
      <c r="E19" s="23"/>
      <c r="F19" s="24" t="s">
        <v>31</v>
      </c>
      <c r="G19" s="24"/>
      <c r="H19" s="25"/>
      <c r="I19" s="26">
        <f ca="1">ROUND(SUM(INDIRECT(ADDRESS(ROW()+(-1), COLUMN()+(0), 1)),INDIRECT(ADDRESS(ROW()+(-3), COLUMN()+(0), 1)),INDIRECT(ADDRESS(ROW()+(-7), COLUMN()+(0), 1))), 2)</f>
        <v>21.070000</v>
      </c>
    </row>
    <row r="22" spans="1:9" ht="13.50" thickBot="1" customHeight="1">
      <c r="A22" s="27" t="s">
        <v>32</v>
      </c>
      <c r="B22" s="27"/>
      <c r="C22" s="27"/>
      <c r="D22" s="27"/>
      <c r="E22" s="27" t="s">
        <v>33</v>
      </c>
      <c r="F22" s="27"/>
      <c r="G22" s="27" t="s">
        <v>34</v>
      </c>
      <c r="H22" s="27"/>
      <c r="I22" s="27" t="s">
        <v>35</v>
      </c>
    </row>
    <row r="23" spans="1:9" ht="13.50" thickBot="1" customHeight="1">
      <c r="A23" s="28" t="s">
        <v>36</v>
      </c>
      <c r="B23" s="28"/>
      <c r="C23" s="28"/>
      <c r="D23" s="28"/>
      <c r="E23" s="29">
        <v>1072015.000000</v>
      </c>
      <c r="F23" s="29"/>
      <c r="G23" s="29">
        <v>1072016.000000</v>
      </c>
      <c r="H23" s="29"/>
      <c r="I23" s="29" t="s">
        <v>37</v>
      </c>
    </row>
    <row r="24" spans="1:9" ht="24.00" thickBot="1" customHeight="1">
      <c r="A24" s="30" t="s">
        <v>38</v>
      </c>
      <c r="B24" s="30"/>
      <c r="C24" s="30"/>
      <c r="D24" s="30"/>
      <c r="E24" s="31"/>
      <c r="F24" s="31"/>
      <c r="G24" s="31"/>
      <c r="H24" s="31"/>
      <c r="I24" s="31"/>
    </row>
    <row r="27" spans="1:1" ht="33.75" thickBot="1" customHeight="1">
      <c r="A27" s="1" t="s">
        <v>39</v>
      </c>
      <c r="B27" s="1"/>
      <c r="C27" s="1"/>
      <c r="D27" s="1"/>
      <c r="E27" s="1"/>
      <c r="F27" s="1"/>
      <c r="G27" s="1"/>
      <c r="H27" s="1"/>
      <c r="I27" s="1"/>
    </row>
    <row r="28" spans="1:1" ht="33.75" thickBot="1" customHeight="1">
      <c r="A28" s="1" t="s">
        <v>40</v>
      </c>
      <c r="B28" s="1"/>
      <c r="C28" s="1"/>
      <c r="D28" s="1"/>
      <c r="E28" s="1"/>
      <c r="F28" s="1"/>
      <c r="G28" s="1"/>
      <c r="H28" s="1"/>
      <c r="I28" s="1"/>
    </row>
    <row r="29" spans="1:1" ht="33.75" thickBot="1" customHeight="1">
      <c r="A29" s="1" t="s">
        <v>41</v>
      </c>
      <c r="B29" s="1"/>
      <c r="C29" s="1"/>
      <c r="D29" s="1"/>
      <c r="E29" s="1"/>
      <c r="F29" s="1"/>
      <c r="G29" s="1"/>
      <c r="H29" s="1"/>
      <c r="I29" s="1"/>
    </row>
  </sheetData>
  <mergeCells count="46">
    <mergeCell ref="A1:I1"/>
    <mergeCell ref="C3:I3"/>
    <mergeCell ref="A5:I5"/>
    <mergeCell ref="A8:B8"/>
    <mergeCell ref="D8:E8"/>
    <mergeCell ref="F8:G8"/>
    <mergeCell ref="A9:B9"/>
    <mergeCell ref="D9:G9"/>
    <mergeCell ref="A10:B10"/>
    <mergeCell ref="D10:E10"/>
    <mergeCell ref="F10:G10"/>
    <mergeCell ref="A11:B11"/>
    <mergeCell ref="D11:E11"/>
    <mergeCell ref="F11:G11"/>
    <mergeCell ref="A12:B12"/>
    <mergeCell ref="D12:E12"/>
    <mergeCell ref="F12:H12"/>
    <mergeCell ref="A13:B13"/>
    <mergeCell ref="D13:G13"/>
    <mergeCell ref="A14:B14"/>
    <mergeCell ref="D14:E14"/>
    <mergeCell ref="F14:G14"/>
    <mergeCell ref="A15:B15"/>
    <mergeCell ref="D15:E15"/>
    <mergeCell ref="F15:G15"/>
    <mergeCell ref="A16:B16"/>
    <mergeCell ref="D16:E16"/>
    <mergeCell ref="F16:H16"/>
    <mergeCell ref="A17:B17"/>
    <mergeCell ref="D17:G17"/>
    <mergeCell ref="A18:B18"/>
    <mergeCell ref="D18:E18"/>
    <mergeCell ref="F18:G18"/>
    <mergeCell ref="A19:E19"/>
    <mergeCell ref="F19:H19"/>
    <mergeCell ref="A22:D22"/>
    <mergeCell ref="E22:F22"/>
    <mergeCell ref="G22:H22"/>
    <mergeCell ref="A23:D23"/>
    <mergeCell ref="E23:F24"/>
    <mergeCell ref="G23:H24"/>
    <mergeCell ref="I23:I24"/>
    <mergeCell ref="A24:D24"/>
    <mergeCell ref="A27:I27"/>
    <mergeCell ref="A28:I28"/>
    <mergeCell ref="A29:I29"/>
  </mergeCells>
  <pageMargins left="0.147638" right="0.147638" top="0.206693" bottom="0.206693" header="0.0" footer="0.0"/>
  <pageSetup paperSize="9" orientation="portrait"/>
  <rowBreaks count="0" manualBreakCount="0">
    </rowBreaks>
</worksheet>
</file>