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<sst xmlns="http://schemas.openxmlformats.org/spreadsheetml/2006/main" count="42" uniqueCount="42">
  <si>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</si>
  <si>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NAO020</t>
  </si>
  <si>
    <t xml:space="preserve">m²</t>
  </si>
  <si>
    <t xml:space="preserve">Aislamiento térmico continuo en trasdosado autoportante de placas.</t>
  </si>
  <si>
    <r>
      <rPr>
        <sz val="8.25"/>
        <color rgb="FF000000"/>
        <rFont val="Arial"/>
        <family val="2"/>
      </rPr>
      <t xml:space="preserve">Aislamiento térmico continuo en trasdosado autoportante de placas, formado por panel de lana de vidrio, P1281 Ursa Terra Mur En Rollo "URSA IBÉRICA AISLANTES", no hidrófila, revestido por una de sus caras con papel kraft impreso que actúa como barrera de vapor, suministrado en rollos, de 90 mm de espesor, resistencia térmica 2,55 m²K/W, conductividad térmica 0,035 W/(mK), colocado a tope y fijado mecánicamente a la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</si>
  <si>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</si>
  <si>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</si>
  <si>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</si>
  <si>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</si>
  <si>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</si>
  <si>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</si>
  <si>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</si>
  <si>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mt16lvp020adlb</t>
  </si>
  <si>
    <t xml:space="preserve">m²</t>
  </si>
  <si>
    <t xml:space="preserve">Panel de lana de vidrio, P1281 Ursa Terra Mur En Rollo "URSA IBÉRICA AISLANTES", de 90 mm de espesor, no hidrófila, revestido por una de sus caras con papel kraft impreso que actúa como barrera de vapor, suministrado en rollos, resistencia térmica 2,55 m²K/W, conductividad térmica 0,035 W/(mK), según UNE-EN 13162, Euroclase F de reacción al fuego, con código de designación.</t>
  </si>
  <si>
    <t xml:space="preserve">mt16aaa020da</t>
  </si>
  <si>
    <t xml:space="preserve">Ud</t>
  </si>
  <si>
    <t xml:space="preserve">Fijación mecánica para paneles aislantes de lana de vidrio, colocados directamente sobre la superficie soporte.</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</si>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</sst>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0.72"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1.000000</v>
      </c>
      <c r="B9" s="8"/>
      <c r="C9" s="8"/>
      <c r="D9" s="9" t="s">
        <v>11</v>
      </c>
      <c r="E9" s="9"/>
      <c r="F9" s="9"/>
      <c r="G9" s="9"/>
      <c r="H9" s="8"/>
      <c r="I9" s="8"/>
    </row>
    <row r="10" spans="1:9" ht="55.50" thickBot="1" customHeight="1">
      <c r="A10" s="1" t="s">
        <v>12</v>
      </c>
      <c r="B10" s="1"/>
      <c r="C10" s="10" t="s">
        <v>13</v>
      </c>
      <c r="D10" s="1" t="s">
        <v>14</v>
      </c>
      <c r="E10" s="1"/>
      <c r="F10" s="11">
        <v>1.050000</v>
      </c>
      <c r="G10" s="11"/>
      <c r="H10" s="12">
        <v>5.640000</v>
      </c>
      <c r="I10" s="12">
        <f ca="1">ROUND(INDIRECT(ADDRESS(ROW()+(0), COLUMN()+(-3), 1))*INDIRECT(ADDRESS(ROW()+(0), COLUMN()+(-1), 1)), 2)</f>
        <v>5.920000</v>
      </c>
    </row>
    <row r="11" spans="1:9" ht="24.00" thickBot="1" customHeight="1">
      <c r="A11" s="1" t="s">
        <v>15</v>
      </c>
      <c r="B11" s="1"/>
      <c r="C11" s="10" t="s">
        <v>16</v>
      </c>
      <c r="D11" s="1" t="s">
        <v>17</v>
      </c>
      <c r="E11" s="1"/>
      <c r="F11" s="13">
        <v>3.000000</v>
      </c>
      <c r="G11" s="13"/>
      <c r="H11" s="14">
        <v>0.140000</v>
      </c>
      <c r="I11" s="14">
        <f ca="1">ROUND(INDIRECT(ADDRESS(ROW()+(0), COLUMN()+(-3), 1))*INDIRECT(ADDRESS(ROW()+(0), COLUMN()+(-1), 1)), 2)</f>
        <v>0.420000</v>
      </c>
    </row>
    <row r="12" spans="1:9" ht="13.50" thickBot="1" customHeight="1">
      <c r="A12" s="15"/>
      <c r="B12" s="15"/>
      <c r="C12" s="15"/>
      <c r="D12" s="15"/>
      <c r="E12" s="15"/>
      <c r="F12" s="9" t="s">
        <v>18</v>
      </c>
      <c r="G12" s="9"/>
      <c r="H12" s="9"/>
      <c r="I12" s="17">
        <f ca="1">ROUND(SUM(INDIRECT(ADDRESS(ROW()+(-1), COLUMN()+(0), 1)),INDIRECT(ADDRESS(ROW()+(-2), COLUMN()+(0), 1))), 2)</f>
        <v>6.340000</v>
      </c>
    </row>
    <row r="13" spans="1:9" ht="13.50" thickBot="1" customHeight="1">
      <c r="A13" s="15">
        <v>2.000000</v>
      </c>
      <c r="B13" s="15"/>
      <c r="C13" s="15"/>
      <c r="D13" s="18" t="s">
        <v>19</v>
      </c>
      <c r="E13" s="18"/>
      <c r="F13" s="18"/>
      <c r="G13" s="18"/>
      <c r="H13" s="15"/>
      <c r="I13" s="15"/>
    </row>
    <row r="14" spans="1:9" ht="13.50" thickBot="1" customHeight="1">
      <c r="A14" s="1" t="s">
        <v>20</v>
      </c>
      <c r="B14" s="1"/>
      <c r="C14" s="10" t="s">
        <v>21</v>
      </c>
      <c r="D14" s="1" t="s">
        <v>22</v>
      </c>
      <c r="E14" s="1"/>
      <c r="F14" s="11">
        <v>0.101000</v>
      </c>
      <c r="G14" s="11"/>
      <c r="H14" s="12">
        <v>19.110000</v>
      </c>
      <c r="I14" s="12">
        <f ca="1">ROUND(INDIRECT(ADDRESS(ROW()+(0), COLUMN()+(-3), 1))*INDIRECT(ADDRESS(ROW()+(0), COLUMN()+(-1), 1)), 2)</f>
        <v>1.930000</v>
      </c>
    </row>
    <row r="15" spans="1:9" ht="13.50" thickBot="1" customHeight="1">
      <c r="A15" s="1" t="s">
        <v>23</v>
      </c>
      <c r="B15" s="1"/>
      <c r="C15" s="10" t="s">
        <v>24</v>
      </c>
      <c r="D15" s="1" t="s">
        <v>25</v>
      </c>
      <c r="E15" s="1"/>
      <c r="F15" s="13">
        <v>0.101000</v>
      </c>
      <c r="G15" s="13"/>
      <c r="H15" s="14">
        <v>17.530000</v>
      </c>
      <c r="I15" s="14">
        <f ca="1">ROUND(INDIRECT(ADDRESS(ROW()+(0), COLUMN()+(-3), 1))*INDIRECT(ADDRESS(ROW()+(0), COLUMN()+(-1), 1)), 2)</f>
        <v>1.770000</v>
      </c>
    </row>
    <row r="16" spans="1:9" ht="13.50" thickBot="1" customHeight="1">
      <c r="A16" s="15"/>
      <c r="B16" s="15"/>
      <c r="C16" s="15"/>
      <c r="D16" s="15"/>
      <c r="E16" s="15"/>
      <c r="F16" s="9" t="s">
        <v>26</v>
      </c>
      <c r="G16" s="9"/>
      <c r="H16" s="9"/>
      <c r="I16" s="17">
        <f ca="1">ROUND(SUM(INDIRECT(ADDRESS(ROW()+(-1), COLUMN()+(0), 1)),INDIRECT(ADDRESS(ROW()+(-2), COLUMN()+(0), 1))), 2)</f>
        <v>3.700000</v>
      </c>
    </row>
    <row r="17" spans="1:9" ht="13.50" thickBot="1" customHeight="1">
      <c r="A17" s="15">
        <v>3.000000</v>
      </c>
      <c r="B17" s="15"/>
      <c r="C17" s="15"/>
      <c r="D17" s="18" t="s">
        <v>27</v>
      </c>
      <c r="E17" s="18"/>
      <c r="F17" s="18"/>
      <c r="G17" s="18"/>
      <c r="H17" s="15"/>
      <c r="I17" s="15"/>
    </row>
    <row r="18" spans="1:9" ht="13.50" thickBot="1" customHeight="1">
      <c r="A18" s="19"/>
      <c r="B18" s="19"/>
      <c r="C18" s="20" t="s">
        <v>28</v>
      </c>
      <c r="D18" s="19" t="s">
        <v>29</v>
      </c>
      <c r="E18" s="19"/>
      <c r="F18" s="13">
        <v>2.000000</v>
      </c>
      <c r="G18" s="13"/>
      <c r="H18" s="14">
        <f ca="1">ROUND(SUM(INDIRECT(ADDRESS(ROW()+(-2), COLUMN()+(1), 1)),INDIRECT(ADDRESS(ROW()+(-6), COLUMN()+(1), 1))), 2)</f>
        <v>10.040000</v>
      </c>
      <c r="I18" s="14">
        <f ca="1">ROUND(INDIRECT(ADDRESS(ROW()+(0), COLUMN()+(-3), 1))*INDIRECT(ADDRESS(ROW()+(0), COLUMN()+(-1), 1))/100, 2)</f>
        <v>0.200000</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10.240000</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1072015.000000</v>
      </c>
      <c r="F23" s="29"/>
      <c r="G23" s="29">
        <v>1072016.000000</v>
      </c>
      <c r="H23" s="29"/>
      <c r="I23" s="29" t="s">
        <v>37</v>
      </c>
    </row>
    <row r="24" spans="1:9" ht="24.0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