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<sst xmlns="http://schemas.openxmlformats.org/spreadsheetml/2006/main" count="45" uniqueCount="45">
  <si>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</si>
  <si>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NBO030</t>
  </si>
  <si>
    <t xml:space="preserve">m²</t>
  </si>
  <si>
    <t xml:space="preserve">Aislamiento acústico a ruido aéreo en trasdosado autoportante de placas, con paneles entre montantes y complejos multicapa entre placas.</t>
  </si>
  <si>
    <r>
      <rPr>
        <sz val="8.25"/>
        <color rgb="FF000000"/>
        <rFont val="Arial"/>
        <family val="2"/>
      </rPr>
      <t xml:space="preserve">Aislamiento acústico a ruido aéreo, en trasdosado autoportante de placas, realizado con panel de lana mineral, T18R Ursa Terra "URSA IBÉRICA AISLANTES", no revestido, suministrado en rollos de 8,1 m de longitud, de 85 mm de espesor, resistencia térmica 2,4 m²K/W, conductividad térmica 0,036 W/(mK), colocado entre los montantes de la estructura portante; y complejo multicapa, de 6,4 mm de espesor, formado por dos láminas de espuma de polietileno reticulado, de 3 mm de espesor cada una, y una lámina de plomo de 0,35 mm de espesor intercalada entre ambas, adherido entre las placas con pegamento.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</si>
  <si>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</si>
  <si>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</si>
  <si>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</si>
  <si>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</si>
  <si>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</si>
  <si>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</si>
  <si>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</si>
  <si>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mt16lvp050ha</t>
  </si>
  <si>
    <t xml:space="preserve">m²</t>
  </si>
  <si>
    <t xml:space="preserve">Panel de lana mineral, T18R Ursa Terra "URSA IBÉRICA AISLANTES", no revestido, suministrado en rollos de 8,1 m de longitud, de 85 mm de espesor, resistencia térmica 2,4 m²K/W, conductividad térmica 0,036 W/(mK), según UNE-EN 13162, Euroclase A1 de reacción al fuego, con código de designación MW-UNE-EN 13162-T3-MU1-AFr5.</t>
  </si>
  <si>
    <t xml:space="preserve">mt16ppt025i</t>
  </si>
  <si>
    <t xml:space="preserve">m²</t>
  </si>
  <si>
    <t xml:space="preserve">Complejo multicapa, de 6,4 mm de espesor, formado por dos láminas de espuma de polietileno reticulado, de 3 mm de espesor cada una, y una lámina de plomo de 0,35 mm de espesor intercalada entre ambas; con 24,5 dB de índice global de reducción acústica, Rw, según UNE-EN ISO 10140-2.</t>
  </si>
  <si>
    <t xml:space="preserve">mt16npg031</t>
  </si>
  <si>
    <t xml:space="preserve">kg</t>
  </si>
  <si>
    <t xml:space="preserve">Pegamento, según UNE 104236.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</si>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</sst>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5.310000</v>
      </c>
      <c r="J10" s="12">
        <f ca="1">ROUND(INDIRECT(ADDRESS(ROW()+(0), COLUMN()+(-3), 1))*INDIRECT(ADDRESS(ROW()+(0), COLUMN()+(-1), 1)), 2)</f>
        <v>5.580000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1.050000</v>
      </c>
      <c r="H11" s="11"/>
      <c r="I11" s="12">
        <v>33.470000</v>
      </c>
      <c r="J11" s="12">
        <f ca="1">ROUND(INDIRECT(ADDRESS(ROW()+(0), COLUMN()+(-3), 1))*INDIRECT(ADDRESS(ROW()+(0), COLUMN()+(-1), 1)), 2)</f>
        <v>35.140000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0.300000</v>
      </c>
      <c r="H12" s="13"/>
      <c r="I12" s="14">
        <v>7.760000</v>
      </c>
      <c r="J12" s="14">
        <f ca="1">ROUND(INDIRECT(ADDRESS(ROW()+(0), COLUMN()+(-3), 1))*INDIRECT(ADDRESS(ROW()+(0), COLUMN()+(-1), 1)), 2)</f>
        <v>2.330000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43.050000</v>
      </c>
    </row>
    <row r="14" spans="1:10" ht="13.50" thickBot="1" customHeight="1">
      <c r="A14" s="15">
        <v>2.000000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0.050000</v>
      </c>
      <c r="H15" s="11"/>
      <c r="I15" s="12">
        <v>19.110000</v>
      </c>
      <c r="J15" s="12">
        <f ca="1">ROUND(INDIRECT(ADDRESS(ROW()+(0), COLUMN()+(-3), 1))*INDIRECT(ADDRESS(ROW()+(0), COLUMN()+(-1), 1)), 2)</f>
        <v>0.960000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0.050000</v>
      </c>
      <c r="H16" s="13"/>
      <c r="I16" s="14">
        <v>17.530000</v>
      </c>
      <c r="J16" s="14">
        <f ca="1">ROUND(INDIRECT(ADDRESS(ROW()+(0), COLUMN()+(-3), 1))*INDIRECT(ADDRESS(ROW()+(0), COLUMN()+(-1), 1)), 2)</f>
        <v>0.880000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1.840000</v>
      </c>
    </row>
    <row r="18" spans="1:10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2.000000</v>
      </c>
      <c r="H19" s="13"/>
      <c r="I19" s="14">
        <f ca="1">ROUND(SUM(INDIRECT(ADDRESS(ROW()+(-2), COLUMN()+(1), 1)),INDIRECT(ADDRESS(ROW()+(-6), COLUMN()+(1), 1))), 2)</f>
        <v>44.890000</v>
      </c>
      <c r="J19" s="14">
        <f ca="1">ROUND(INDIRECT(ADDRESS(ROW()+(0), COLUMN()+(-3), 1))*INDIRECT(ADDRESS(ROW()+(0), COLUMN()+(-1), 1))/100, 2)</f>
        <v>0.900000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45.790000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1072015.000000</v>
      </c>
      <c r="G24" s="29"/>
      <c r="H24" s="29">
        <v>1072016.000000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