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<sst xmlns="http://schemas.openxmlformats.org/spreadsheetml/2006/main" count="132" uniqueCount="132">
  <si>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</si>
  <si>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QAB022</t>
  </si>
  <si>
    <t xml:space="preserve">m²</t>
  </si>
  <si>
    <t xml:space="preserve">Cubierta plana transitable, no ventilada, con solado fijo, tipo invertida, para tráfico peatonal privado. Impermeabilización con láminas asfálticas, tipo bicapa.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</si>
  <si>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lámina de betún modificado con elastómero SBS, LBM(SBS)-30-FV, previa imprimación con emulsión asfáltica aniónica con cargas tipo EB, y lámina de betún modificado con elastómero SBS, LBM(SBS)-30-FP adherida a la anterior con soplete, sin coincidir sus juntas; CAPA SEPARADORA BAJO AISLAMIENTO: geotextil no tejido compuesto por fibras de poliéster unidas por agujeteado, (150 g/m²); AISLAMIENTO TÉRMICO: panel rígido de poliestireno extruido Ursa XPS F N-III L "URSA IBÉRICA AISLANTES",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</si>
  <si>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</si>
  <si>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</si>
  <si>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</si>
  <si>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</si>
  <si>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</si>
  <si>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</si>
  <si>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</si>
  <si>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</si>
  <si>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</si>
  <si>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</si>
  <si>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</si>
  <si>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</si>
  <si>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</si>
  <si>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</si>
  <si>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</si>
  <si>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</si>
  <si>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</si>
  <si>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</si>
  <si>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</si>
  <si>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</si>
  <si>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</si>
  <si>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</si>
  <si>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</si>
  <si>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</si>
  <si>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</si>
  <si>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mt14lba010c</t>
  </si>
  <si>
    <t xml:space="preserve">m²</t>
  </si>
  <si>
    <t xml:space="preserve">Lámina de betún modificado con elastómero SBS, LBM(SBS)-30-FP, de 2,5 mm de espesor, masa nominal 3 kg/m², con armadura de fieltro de poliéster no tejido de 160 g/m², de superficie no protegida. Según UNE-EN 13707.</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</si>
  <si>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</si>
  <si>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</si>
  <si>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</si>
  <si>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</si>
  <si>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</si>
  <si>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</si>
  <si>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</si>
  <si>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</si>
  <si>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</si>
  <si>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</si>
  <si>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</si>
  <si>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</si>
  <si>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</si>
  <si>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</si>
  <si>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</si>
  <si>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</si>
  <si>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</si>
  <si>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</si>
  <si>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</si>
  <si>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</si>
  <si>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</si>
  <si>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</si>
  <si>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</si>
  <si>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</si>
  <si>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</si>
  <si>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</si>
  <si>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</si>
  <si>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</si>
  <si>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</si>
  <si>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</si>
  <si>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</si>
  <si>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</si>
  <si>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</si>
  <si>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</si>
  <si>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</si>
  <si>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</si>
  <si>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</si>
  <si>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</si>
  <si>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</si>
  <si>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</si>
  <si>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</si>
  <si>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</si>
  <si>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</si>
  <si>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</si>
  <si>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</si>
  <si>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</si>
  <si>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</si>
  <si>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</si>
  <si>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</si>
  <si>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</si>
  <si>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</si>
  <si>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</si>
  <si>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</si>
  <si>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</si>
  <si>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</si>
  <si>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</si>
  <si>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</si>
  <si>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</si>
  <si>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</si>
  <si>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</si>
  <si>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</si>
  <si>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</si>
  <si>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</si>
  <si>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28,08€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</si>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</sst>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5.54</v>
      </c>
      <c r="L16" s="12">
        <f ca="1">ROUND(INDIRECT(ADDRESS(ROW()+(0), COLUMN()+(-2), 1))*INDIRECT(ADDRESS(ROW()+(0), COLUMN()+(-1), 1)), 2)</f>
        <v>6.09</v>
      </c>
    </row>
    <row r="17" spans="1:12" ht="13.50" thickBot="1" customHeight="1">
      <c r="A17" s="1" t="s">
        <v>33</v>
      </c>
      <c r="B17" s="1"/>
      <c r="C17" s="1"/>
      <c r="D17" s="10" t="s">
        <v>34</v>
      </c>
      <c r="E17" s="1" t="s">
        <v>35</v>
      </c>
      <c r="F17" s="1"/>
      <c r="G17" s="1"/>
      <c r="H17" s="1"/>
      <c r="I17" s="1"/>
      <c r="J17" s="11">
        <v>1.1</v>
      </c>
      <c r="K17" s="12">
        <v>4.8</v>
      </c>
      <c r="L17" s="12">
        <f ca="1">ROUND(INDIRECT(ADDRESS(ROW()+(0), COLUMN()+(-2), 1))*INDIRECT(ADDRESS(ROW()+(0), COLUMN()+(-1), 1)), 2)</f>
        <v>5.28</v>
      </c>
    </row>
    <row r="18" spans="1:12" ht="13.50" thickBot="1" customHeight="1">
      <c r="A18" s="1" t="s">
        <v>36</v>
      </c>
      <c r="B18" s="1"/>
      <c r="C18" s="1"/>
      <c r="D18" s="10" t="s">
        <v>37</v>
      </c>
      <c r="E18" s="1" t="s">
        <v>38</v>
      </c>
      <c r="F18" s="1"/>
      <c r="G18" s="1"/>
      <c r="H18" s="1"/>
      <c r="I18" s="1"/>
      <c r="J18" s="11">
        <v>0.3</v>
      </c>
      <c r="K18" s="12">
        <v>3.3</v>
      </c>
      <c r="L18" s="12">
        <f ca="1">ROUND(INDIRECT(ADDRESS(ROW()+(0), COLUMN()+(-2), 1))*INDIRECT(ADDRESS(ROW()+(0), COLUMN()+(-1), 1)), 2)</f>
        <v>0.99</v>
      </c>
    </row>
    <row r="19" spans="1:12" ht="13.50" thickBot="1" customHeight="1">
      <c r="A19" s="1" t="s">
        <v>39</v>
      </c>
      <c r="B19" s="1"/>
      <c r="C19" s="1"/>
      <c r="D19" s="10" t="s">
        <v>40</v>
      </c>
      <c r="E19" s="1" t="s">
        <v>41</v>
      </c>
      <c r="F19" s="1"/>
      <c r="G19" s="1"/>
      <c r="H19" s="1"/>
      <c r="I19" s="1"/>
      <c r="J19" s="11">
        <v>2.1</v>
      </c>
      <c r="K19" s="12">
        <v>0.68</v>
      </c>
      <c r="L19" s="12">
        <f ca="1">ROUND(INDIRECT(ADDRESS(ROW()+(0), COLUMN()+(-2), 1))*INDIRECT(ADDRESS(ROW()+(0), COLUMN()+(-1), 1)), 2)</f>
        <v>1.43</v>
      </c>
    </row>
    <row r="20" spans="1:12" ht="13.50" thickBot="1" customHeight="1">
      <c r="A20" s="1" t="s">
        <v>42</v>
      </c>
      <c r="B20" s="1"/>
      <c r="C20" s="1"/>
      <c r="D20" s="10" t="s">
        <v>43</v>
      </c>
      <c r="E20" s="1" t="s">
        <v>44</v>
      </c>
      <c r="F20" s="1"/>
      <c r="G20" s="1"/>
      <c r="H20" s="1"/>
      <c r="I20" s="1"/>
      <c r="J20" s="11">
        <v>1.05</v>
      </c>
      <c r="K20" s="12">
        <v>6.38</v>
      </c>
      <c r="L20" s="12">
        <f ca="1">ROUND(INDIRECT(ADDRESS(ROW()+(0), COLUMN()+(-2), 1))*INDIRECT(ADDRESS(ROW()+(0), COLUMN()+(-1), 1)), 2)</f>
        <v>6.7</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0.93</v>
      </c>
      <c r="L22" s="12">
        <f ca="1">ROUND(INDIRECT(ADDRESS(ROW()+(0), COLUMN()+(-2), 1))*INDIRECT(ADDRESS(ROW()+(0), COLUMN()+(-1), 1)), 2)</f>
        <v>0.98</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62.78</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0.23</v>
      </c>
      <c r="K32" s="12">
        <v>22.13</v>
      </c>
      <c r="L32" s="12">
        <f ca="1">ROUND(INDIRECT(ADDRESS(ROW()+(0), COLUMN()+(-2), 1))*INDIRECT(ADDRESS(ROW()+(0), COLUMN()+(-1), 1)), 2)</f>
        <v>5.09</v>
      </c>
    </row>
    <row r="33" spans="1:12" ht="13.50" thickBot="1" customHeight="1">
      <c r="A33" s="1" t="s">
        <v>77</v>
      </c>
      <c r="B33" s="1"/>
      <c r="C33" s="1"/>
      <c r="D33" s="10" t="s">
        <v>78</v>
      </c>
      <c r="E33" s="1" t="s">
        <v>79</v>
      </c>
      <c r="F33" s="1"/>
      <c r="G33" s="1"/>
      <c r="H33" s="1"/>
      <c r="I33" s="1"/>
      <c r="J33" s="11">
        <v>0.23</v>
      </c>
      <c r="K33" s="12">
        <v>21.02</v>
      </c>
      <c r="L33" s="12">
        <f ca="1">ROUND(INDIRECT(ADDRESS(ROW()+(0), COLUMN()+(-2), 1))*INDIRECT(ADDRESS(ROW()+(0), COLUMN()+(-1), 1)), 2)</f>
        <v>4.83</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41.49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104.27</v>
      </c>
      <c r="L40" s="14">
        <f ca="1">ROUND(INDIRECT(ADDRESS(ROW()+(0), COLUMN()+(-2), 1))*INDIRECT(ADDRESS(ROW()+(0), COLUMN()+(-1), 1))/100, 2)</f>
        <v>2.09</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106.36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142010</v>
      </c>
      <c r="G54" s="29">
        <v>1.10201e+006</v>
      </c>
      <c r="H54" s="29" t="s">
        <v>116</v>
      </c>
    </row>
    <row r="55" spans="1:12" ht="24.00" thickBot="1" customHeight="1">
      <c r="A55" s="30" t="s">
        <v>117</v>
      </c>
      <c r="B55" s="30"/>
      <c r="C55" s="30"/>
      <c r="D55" s="30"/>
      <c r="E55" s="30"/>
      <c r="F55" s="31"/>
      <c r="G55" s="31"/>
      <c r="H55" s="31"/>
    </row>
    <row r="56" spans="1:12" ht="13.50" thickBot="1" customHeight="1">
      <c r="A56" s="28" t="s">
        <v>118</v>
      </c>
      <c r="B56" s="28"/>
      <c r="C56" s="28"/>
      <c r="D56" s="28"/>
      <c r="E56" s="28"/>
      <c r="F56" s="29">
        <v>1.03202e+006</v>
      </c>
      <c r="G56" s="29">
        <v>1.03202e+006</v>
      </c>
      <c r="H56" s="29" t="s">
        <v>119</v>
      </c>
    </row>
    <row r="57" spans="1:12" ht="13.50" thickBot="1" customHeight="1">
      <c r="A57" s="30" t="s">
        <v>120</v>
      </c>
      <c r="B57" s="30"/>
      <c r="C57" s="30"/>
      <c r="D57" s="30"/>
      <c r="E57" s="30"/>
      <c r="F57" s="31"/>
      <c r="G57" s="31"/>
      <c r="H57" s="31"/>
    </row>
    <row r="58" spans="1:12" ht="13.50" thickBot="1" customHeight="1">
      <c r="A58" s="28" t="s">
        <v>121</v>
      </c>
      <c r="B58" s="28"/>
      <c r="C58" s="28"/>
      <c r="D58" s="28"/>
      <c r="E58" s="28"/>
      <c r="F58" s="29">
        <v>1.07202e+006</v>
      </c>
      <c r="G58" s="29">
        <v>1.07202e+006</v>
      </c>
      <c r="H58" s="29" t="s">
        <v>122</v>
      </c>
    </row>
    <row r="59" spans="1:12" ht="24.00" thickBot="1" customHeight="1">
      <c r="A59" s="30" t="s">
        <v>123</v>
      </c>
      <c r="B59" s="30"/>
      <c r="C59" s="30"/>
      <c r="D59" s="30"/>
      <c r="E59" s="30"/>
      <c r="F59" s="31"/>
      <c r="G59" s="31"/>
      <c r="H59" s="31"/>
    </row>
    <row r="60" spans="1:12" ht="13.50" thickBot="1" customHeight="1">
      <c r="A60" s="28" t="s">
        <v>124</v>
      </c>
      <c r="B60" s="28"/>
      <c r="C60" s="28"/>
      <c r="D60" s="28"/>
      <c r="E60" s="28"/>
      <c r="F60" s="29">
        <v>142013</v>
      </c>
      <c r="G60" s="29">
        <v>172013</v>
      </c>
      <c r="H60" s="29">
        <v>3</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