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<sst xmlns="http://schemas.openxmlformats.org/spreadsheetml/2006/main" count="116" uniqueCount="116">
  <si>
    <t xml:space="preserve"/>
  </si>
  <si>
    <t xml:space="preserve">QAB312</t>
  </si>
  <si>
    <t xml:space="preserve">m²</t>
  </si>
  <si>
    <t xml:space="preserve">Cubierta plana transitable, no ventilada, con solado fijo, para uso deportivo. Impermeabilización con láminas de PVC.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</si>
  <si>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IMPERMEABILIZACIÓN: geotextil no tejido compuesto por fibras de poliéster unidas por agujeteado, (300 g/m²); AISLAMIENTO TÉRMICO: panel rígido de poliestireno extruido Ursa XPS F N-III L "URSA IBÉRICA AISLANTES", de superficie lisa y mecanizado lateral a media madera, de 40 mm de espesor, resistencia a compresión &gt;= 300 kPa;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HA-25/B/20/IIa de 10 cm de espesor, armado con malla electrosoldada ME 15x15 Ø 5-5 B 500 T 6x2,20 UNE-EN 10080.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</si>
  <si>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</si>
  <si>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</si>
  <si>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</si>
  <si>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</si>
  <si>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</si>
  <si>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</si>
  <si>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</si>
  <si>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</si>
  <si>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</si>
  <si>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</si>
  <si>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</si>
  <si>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</si>
  <si>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</si>
  <si>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</si>
  <si>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</si>
  <si>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1/3 CEM II/B-P 32,5 N.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</si>
  <si>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</si>
  <si>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</si>
  <si>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</si>
  <si>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</si>
  <si>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</si>
  <si>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</si>
  <si>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</si>
  <si>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</si>
  <si>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</si>
  <si>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</si>
  <si>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</si>
  <si>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al ensayo de perforación dinámica según UNE-EN ISO 13433 inferior a 15 mm, resistencia CBR a punzonamiento 0,8 kN y una masa superficial de 300 g/m², según UNE-EN 13252.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</si>
  <si>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</si>
  <si>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</si>
  <si>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</si>
  <si>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mt15dan020b</t>
  </si>
  <si>
    <t xml:space="preserve">m</t>
  </si>
  <si>
    <t xml:space="preserve">Perfil colaminado de chapa de acero y PVC-P, para remate de impermeabilización en los extremos de las láminas de PVC-P y en encuentros con elementos verticales.</t>
  </si>
  <si>
    <t xml:space="preserve">mt16pxp010ac</t>
  </si>
  <si>
    <t xml:space="preserve">m²</t>
  </si>
  <si>
    <t xml:space="preserve">Panel rígido de poliestireno extruido Ursa XPS F N-III L "URSA IBÉRICA AISLANTES",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</si>
  <si>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</si>
  <si>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</si>
  <si>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</si>
  <si>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</si>
  <si>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</si>
  <si>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</si>
  <si>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mt10haf010nga</t>
  </si>
  <si>
    <t xml:space="preserve">m³</t>
  </si>
  <si>
    <t xml:space="preserve">Hormigón HA-25/B/20/IIa, fabricado en central.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</si>
  <si>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</si>
  <si>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</si>
  <si>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</si>
  <si>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</si>
  <si>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</si>
  <si>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</si>
  <si>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mt47adc030a</t>
  </si>
  <si>
    <t xml:space="preserve">kg</t>
  </si>
  <si>
    <t xml:space="preserve">Pintura bicomponente a base de resinas acrílico-epoxi.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</si>
  <si>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</si>
  <si>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</si>
  <si>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</si>
  <si>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</si>
  <si>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</si>
  <si>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</si>
  <si>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</si>
  <si>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</si>
  <si>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</si>
  <si>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</si>
  <si>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</si>
  <si>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</si>
  <si>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</si>
  <si>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</si>
  <si>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</si>
  <si>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</si>
  <si>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</si>
  <si>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</si>
  <si>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</si>
  <si>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</si>
  <si>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</si>
  <si>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</si>
  <si>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</si>
  <si>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</si>
  <si>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31,50€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</si>
  <si>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</si>
  <si>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</si>
  <si>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</si>
  <si>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</si>
  <si>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</si>
  <si>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771-1:2011/A1:2016</t>
  </si>
  <si>
    <t xml:space="preserve">2+/4</t>
  </si>
  <si>
    <t xml:space="preserve">Especificaciones de piezas para fábrica de albañilería. Parte 1: Piezas de arcilla cocida</t>
  </si>
  <si>
    <t xml:space="preserve">UNE-EN 13055-1:2003</t>
  </si>
  <si>
    <t xml:space="preserve">2+/4</t>
  </si>
  <si>
    <t xml:space="preserve">Áridos ligeros. Parte 1: Áridos ligeros para hormigón, mortero e inyectado.</t>
  </si>
  <si>
    <t xml:space="preserve">UNE-EN 13055-1/AC:2004</t>
  </si>
  <si>
    <t xml:space="preserve">UNE-EN 13163:2013/A1:2015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</si>
  <si>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</si>
  <si>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</si>
  <si>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UNE-EN 998-2:2012</t>
  </si>
  <si>
    <t xml:space="preserve">2+/4</t>
  </si>
  <si>
    <t xml:space="preserve">Especificaciones de los morteros para albañilería. Parte 2: Morteros para albañilería</t>
  </si>
  <si>
    <t xml:space="preserve">UNE-EN 13252:2001</t>
  </si>
  <si>
    <t xml:space="preserve">2+/4</t>
  </si>
  <si>
    <t xml:space="preserve">Geotextiles y productos relacionados. Requisitos para su uso en sistemas de drenaje.</t>
  </si>
  <si>
    <t xml:space="preserve">UNE-EN 13252:2001/A1:2005</t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</si>
  <si>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</si>
  <si>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</si>
  <si>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</si>
  <si>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t xml:space="preserve">UNE-EN 13164:2013/A1:2015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</si>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</sst>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14" customWidth="1"/>
    <col min="4" max="4" width="70.38" customWidth="1"/>
    <col min="5" max="5" width="3.40" customWidth="1"/>
    <col min="6" max="6" width="9.52" customWidth="1"/>
    <col min="7" max="7" width="4.08" customWidth="1"/>
    <col min="8" max="8" width="10.37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0.13</v>
      </c>
      <c r="I10" s="12">
        <f ca="1">ROUND(INDIRECT(ADDRESS(ROW()+(0), COLUMN()+(-3), 1))*INDIRECT(ADDRESS(ROW()+(0), COLUMN()+(-1), 1)), 2)</f>
        <v>0.39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135.87</v>
      </c>
      <c r="I11" s="12">
        <f ca="1">ROUND(INDIRECT(ADDRESS(ROW()+(0), COLUMN()+(-3), 1))*INDIRECT(ADDRESS(ROW()+(0), COLUMN()+(-1), 1)), 2)</f>
        <v>13.59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105.1</v>
      </c>
      <c r="I12" s="12">
        <f ca="1">ROUND(INDIRECT(ADDRESS(ROW()+(0), COLUMN()+(-3), 1))*INDIRECT(ADDRESS(ROW()+(0), COLUMN()+(-1), 1)), 2)</f>
        <v>1.05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33.86</v>
      </c>
      <c r="I15" s="12">
        <f ca="1">ROUND(INDIRECT(ADDRESS(ROW()+(0), COLUMN()+(-3), 1))*INDIRECT(ADDRESS(ROW()+(0), COLUMN()+(-1), 1)), 2)</f>
        <v>2.54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1.2</v>
      </c>
      <c r="I16" s="12">
        <f ca="1">ROUND(INDIRECT(ADDRESS(ROW()+(0), COLUMN()+(-3), 1))*INDIRECT(ADDRESS(ROW()+(0), COLUMN()+(-1), 1)), 2)</f>
        <v>2.52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6.55</v>
      </c>
      <c r="I17" s="12">
        <f ca="1">ROUND(INDIRECT(ADDRESS(ROW()+(0), COLUMN()+(-3), 1))*INDIRECT(ADDRESS(ROW()+(0), COLUMN()+(-1), 1)), 2)</f>
        <v>6.88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2.25</v>
      </c>
      <c r="I18" s="12">
        <f ca="1">ROUND(INDIRECT(ADDRESS(ROW()+(0), COLUMN()+(-3), 1))*INDIRECT(ADDRESS(ROW()+(0), COLUMN()+(-1), 1)), 2)</f>
        <v>0.9</v>
      </c>
    </row>
    <row r="19" spans="1:9" ht="66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9.24</v>
      </c>
      <c r="I19" s="12">
        <f ca="1">ROUND(INDIRECT(ADDRESS(ROW()+(0), COLUMN()+(-3), 1))*INDIRECT(ADDRESS(ROW()+(0), COLUMN()+(-1), 1)), 2)</f>
        <v>9.7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0.7</v>
      </c>
      <c r="I20" s="12">
        <f ca="1">ROUND(INDIRECT(ADDRESS(ROW()+(0), COLUMN()+(-3), 1))*INDIRECT(ADDRESS(ROW()+(0), COLUMN()+(-1), 1)), 2)</f>
        <v>0.74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1.84</v>
      </c>
      <c r="I21" s="12">
        <f ca="1">ROUND(INDIRECT(ADDRESS(ROW()+(0), COLUMN()+(-3), 1))*INDIRECT(ADDRESS(ROW()+(0), COLUMN()+(-1), 1)), 2)</f>
        <v>2.02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76.88</v>
      </c>
      <c r="I22" s="12">
        <f ca="1">ROUND(INDIRECT(ADDRESS(ROW()+(0), COLUMN()+(-3), 1))*INDIRECT(ADDRESS(ROW()+(0), COLUMN()+(-1), 1)), 2)</f>
        <v>7.69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62.38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0.518</v>
      </c>
      <c r="G28" s="11"/>
      <c r="H28" s="12">
        <v>19.03</v>
      </c>
      <c r="I28" s="12">
        <f ca="1">ROUND(INDIRECT(ADDRESS(ROW()+(0), COLUMN()+(-3), 1))*INDIRECT(ADDRESS(ROW()+(0), COLUMN()+(-1), 1)), 2)</f>
        <v>9.86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0.718</v>
      </c>
      <c r="G29" s="11"/>
      <c r="H29" s="12">
        <v>17.82</v>
      </c>
      <c r="I29" s="12">
        <f ca="1">ROUND(INDIRECT(ADDRESS(ROW()+(0), COLUMN()+(-3), 1))*INDIRECT(ADDRESS(ROW()+(0), COLUMN()+(-1), 1)), 2)</f>
        <v>12.79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0.18</v>
      </c>
      <c r="G30" s="11"/>
      <c r="H30" s="12">
        <v>19.03</v>
      </c>
      <c r="I30" s="12">
        <f ca="1">ROUND(INDIRECT(ADDRESS(ROW()+(0), COLUMN()+(-3), 1))*INDIRECT(ADDRESS(ROW()+(0), COLUMN()+(-1), 1)), 2)</f>
        <v>3.43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0.18</v>
      </c>
      <c r="G31" s="11"/>
      <c r="H31" s="12">
        <v>18.05</v>
      </c>
      <c r="I31" s="12">
        <f ca="1">ROUND(INDIRECT(ADDRESS(ROW()+(0), COLUMN()+(-3), 1))*INDIRECT(ADDRESS(ROW()+(0), COLUMN()+(-1), 1)), 2)</f>
        <v>3.25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0.05</v>
      </c>
      <c r="G32" s="11"/>
      <c r="H32" s="12">
        <v>19.56</v>
      </c>
      <c r="I32" s="12">
        <f ca="1">ROUND(INDIRECT(ADDRESS(ROW()+(0), COLUMN()+(-3), 1))*INDIRECT(ADDRESS(ROW()+(0), COLUMN()+(-1), 1)), 2)</f>
        <v>0.98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0.05</v>
      </c>
      <c r="G33" s="13"/>
      <c r="H33" s="14">
        <v>18.05</v>
      </c>
      <c r="I33" s="14">
        <f ca="1">ROUND(INDIRECT(ADDRESS(ROW()+(0), COLUMN()+(-3), 1))*INDIRECT(ADDRESS(ROW()+(0), COLUMN()+(-1), 1)), 2)</f>
        <v>0.9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31.21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93.59</v>
      </c>
      <c r="I36" s="14">
        <f ca="1">ROUND(INDIRECT(ADDRESS(ROW()+(0), COLUMN()+(-3), 1))*INDIRECT(ADDRESS(ROW()+(0), COLUMN()+(-1), 1))/100, 2)</f>
        <v>1.87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95.46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162011</v>
      </c>
      <c r="F48" s="29"/>
      <c r="G48" s="29">
        <v>162012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1.102e+006</v>
      </c>
      <c r="F50" s="29"/>
      <c r="G50" s="29">
        <v>1.102e+006</v>
      </c>
      <c r="H50" s="29"/>
      <c r="I50" s="29" t="s">
        <v>104</v>
      </c>
    </row>
    <row r="51" spans="1:9" ht="13.50" thickBot="1" customHeight="1">
      <c r="A51" s="32" t="s">
        <v>105</v>
      </c>
      <c r="B51" s="32"/>
      <c r="C51" s="32"/>
      <c r="D51" s="32"/>
      <c r="E51" s="33"/>
      <c r="F51" s="33"/>
      <c r="G51" s="33"/>
      <c r="H51" s="33"/>
      <c r="I51" s="33"/>
    </row>
    <row r="52" spans="1:9" ht="13.50" thickBot="1" customHeight="1">
      <c r="A52" s="30" t="s">
        <v>106</v>
      </c>
      <c r="B52" s="30"/>
      <c r="C52" s="30"/>
      <c r="D52" s="30"/>
      <c r="E52" s="31">
        <v>162006</v>
      </c>
      <c r="F52" s="31"/>
      <c r="G52" s="31">
        <v>162007</v>
      </c>
      <c r="H52" s="31"/>
      <c r="I52" s="31"/>
    </row>
    <row r="53" spans="1:9" ht="13.50" thickBot="1" customHeight="1">
      <c r="A53" s="28" t="s">
        <v>107</v>
      </c>
      <c r="B53" s="28"/>
      <c r="C53" s="28"/>
      <c r="D53" s="28"/>
      <c r="E53" s="29">
        <v>1.10201e+006</v>
      </c>
      <c r="F53" s="29"/>
      <c r="G53" s="29">
        <v>1.10201e+006</v>
      </c>
      <c r="H53" s="29"/>
      <c r="I53" s="29" t="s">
        <v>108</v>
      </c>
    </row>
    <row r="54" spans="1:9" ht="24.00" thickBot="1" customHeight="1">
      <c r="A54" s="30" t="s">
        <v>109</v>
      </c>
      <c r="B54" s="30"/>
      <c r="C54" s="30"/>
      <c r="D54" s="30"/>
      <c r="E54" s="31"/>
      <c r="F54" s="31"/>
      <c r="G54" s="31"/>
      <c r="H54" s="31"/>
      <c r="I54" s="31"/>
    </row>
    <row r="55" spans="1:9" ht="13.50" thickBot="1" customHeight="1">
      <c r="A55" s="28" t="s">
        <v>110</v>
      </c>
      <c r="B55" s="28"/>
      <c r="C55" s="28"/>
      <c r="D55" s="28"/>
      <c r="E55" s="29">
        <v>1.07202e+006</v>
      </c>
      <c r="F55" s="29"/>
      <c r="G55" s="29">
        <v>1.07202e+006</v>
      </c>
      <c r="H55" s="29"/>
      <c r="I55" s="29" t="s">
        <v>111</v>
      </c>
    </row>
    <row r="56" spans="1:9" ht="24.00" thickBot="1" customHeight="1">
      <c r="A56" s="30" t="s">
        <v>112</v>
      </c>
      <c r="B56" s="30"/>
      <c r="C56" s="30"/>
      <c r="D56" s="30"/>
      <c r="E56" s="31"/>
      <c r="F56" s="31"/>
      <c r="G56" s="31"/>
      <c r="H56" s="31"/>
      <c r="I56" s="3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115</v>
      </c>
      <c r="B61" s="1"/>
      <c r="C61" s="1"/>
      <c r="D61" s="1"/>
      <c r="E61" s="1"/>
      <c r="F61" s="1"/>
      <c r="G61" s="1"/>
      <c r="H61" s="1"/>
      <c r="I61" s="1"/>
    </row>
  </sheetData>
  <mergeCells count="140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0"/>
    <mergeCell ref="G50:H50"/>
    <mergeCell ref="I50:I52"/>
    <mergeCell ref="A51:D51"/>
    <mergeCell ref="E51:F51"/>
    <mergeCell ref="G51:H51"/>
    <mergeCell ref="A52:D52"/>
    <mergeCell ref="E52:F52"/>
    <mergeCell ref="G52:H52"/>
    <mergeCell ref="A53:D53"/>
    <mergeCell ref="E53:F54"/>
    <mergeCell ref="G53:H54"/>
    <mergeCell ref="I53:I54"/>
    <mergeCell ref="A54:D54"/>
    <mergeCell ref="A55:D55"/>
    <mergeCell ref="E55:F56"/>
    <mergeCell ref="G55:H56"/>
    <mergeCell ref="I55:I56"/>
    <mergeCell ref="A56:D56"/>
    <mergeCell ref="A59:I59"/>
    <mergeCell ref="A60:I60"/>
    <mergeCell ref="A61:I61"/>
  </mergeCells>
  <pageMargins left="0.147638" right="0.147638" top="0.206693" bottom="0.206693" header="0.0" footer="0.0"/>
  <pageSetup paperSize="9" orientation="portrait"/>
  <rowBreaks count="0" manualBreakCount="0">
    </rowBreaks>
</worksheet>
</file>