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<sst xmlns="http://schemas.openxmlformats.org/spreadsheetml/2006/main" count="54" uniqueCount="54">
  <si>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</si>
  <si>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RTF020</t>
  </si>
  <si>
    <t xml:space="preserve">m²</t>
  </si>
  <si>
    <t xml:space="preserve">Falso techo registrable, para uso industrial, de paneles de lana de vidrio.</t>
  </si>
  <si>
    <r>
      <rPr>
        <sz val="8.25"/>
        <color rgb="FF000000"/>
        <rFont val="Arial"/>
        <family val="2"/>
      </rPr>
      <t xml:space="preserve">Falso techo registrable suspendido, para uso industrial, situado a una altura menor de 4 m, constituido por: ESTRUCTURA: perfilería vista T 24, comprendiendo perfiles primarios y secundarios, suspendidos del forjado o elemento soporte con varillas y cuelgues; PANELES: paneles autoportantes de lana de vidrio modelo Ursa Terra Panel Aluminio Gofrado P2363 "URSA IBÉRICA AISLANTES", compuestos por módulos de 1200x1200x50 mm, acabado en relieve color aluminio, recubiertos con un complejo de kraft-aluminio gofrado.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</si>
  <si>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</si>
  <si>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</si>
  <si>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</si>
  <si>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</si>
  <si>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</si>
  <si>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</si>
  <si>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</si>
  <si>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mt16pau010a</t>
  </si>
  <si>
    <t xml:space="preserve">m²</t>
  </si>
  <si>
    <t xml:space="preserve">Panel autoportante de lana de vidrio modelo Ursa Terra Panel Aluminio Gofrado P2363 "URSA IBÉRICA AISLANTES", compuesto por módulos de 1200x1200x50 mm, acabado en relieve color aluminio, recubierto con un complejo de kraft-aluminio gofrado, para perfilería vista T 24, según UNE-EN 13162, resistencia térmica 1,4 m²K/W, conductividad térmica 0,035 W/(mK), Euroclase B-s1, d0 de reacción al fuego según UNE-EN 13501-1, con código de designación MW-EN 13162-T4-CS(10)0,5-Z10-AW0,40.</t>
  </si>
  <si>
    <t xml:space="preserve">mt12pfr010aaa</t>
  </si>
  <si>
    <t xml:space="preserve">m</t>
  </si>
  <si>
    <t xml:space="preserve">Perfil primario en T 24x38x3600 mm, de acero galvanizado laminado, con la cara vista revestida con una lámina de aluminio acabado lacado en color Blanco, según UNE-EN 13964.</t>
  </si>
  <si>
    <t xml:space="preserve">mt12pfr010aca</t>
  </si>
  <si>
    <t xml:space="preserve">m</t>
  </si>
  <si>
    <t xml:space="preserve">Perfil secundario en T 24x38x600 mm, de acero galvanizado laminado, con la cara vista revestida con una lámina de aluminio acabado lacado en color Blanco, según UNE-EN 13964.</t>
  </si>
  <si>
    <t xml:space="preserve">mt12pfr010aea</t>
  </si>
  <si>
    <t xml:space="preserve">m</t>
  </si>
  <si>
    <t xml:space="preserve">Perfil angular en L 24x24x3050 mm, de acero galvanizado laminado, con la cara vista revestida con una lámina de aluminio acabado lacado en color Blanco, según UNE-EN 13964.</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</si>
  <si>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</si>
  <si>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</si>
  <si>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</si>
  <si>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</si>
  <si>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</si>
  <si>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techos registrables.</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</si>
  <si>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</si>
  <si>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</si>
  <si>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</si>
  <si>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</si>
  <si>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</si>
  <si>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</si>
  <si>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</si>
  <si>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</si>
  <si>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</si>
  <si>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</si>
  <si>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</si>
  <si>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</si>
  <si>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8,53€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</si>
  <si>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</si>
  <si>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</si>
  <si>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</si>
  <si>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</si>
  <si>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</si>
  <si>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13964:2014</t>
  </si>
  <si>
    <t xml:space="preserve">1/3/4</t>
  </si>
  <si>
    <t xml:space="preserve">Techos suspendidos.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</si>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</sst>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1.02</v>
      </c>
      <c r="G10" s="11"/>
      <c r="H10" s="12">
        <v>20.91</v>
      </c>
      <c r="I10" s="12">
        <f ca="1">ROUND(INDIRECT(ADDRESS(ROW()+(0), COLUMN()+(-3), 1))*INDIRECT(ADDRESS(ROW()+(0), COLUMN()+(-1), 1)), 2)</f>
        <v>21.33</v>
      </c>
    </row>
    <row r="11" spans="1:9" ht="34.50" thickBot="1" customHeight="1">
      <c r="A11" s="1" t="s">
        <v>15</v>
      </c>
      <c r="B11" s="1"/>
      <c r="C11" s="10" t="s">
        <v>16</v>
      </c>
      <c r="D11" s="1" t="s">
        <v>17</v>
      </c>
      <c r="E11" s="1"/>
      <c r="F11" s="11">
        <v>0.45</v>
      </c>
      <c r="G11" s="11"/>
      <c r="H11" s="12">
        <v>1.69</v>
      </c>
      <c r="I11" s="12">
        <f ca="1">ROUND(INDIRECT(ADDRESS(ROW()+(0), COLUMN()+(-3), 1))*INDIRECT(ADDRESS(ROW()+(0), COLUMN()+(-1), 1)), 2)</f>
        <v>0.76</v>
      </c>
    </row>
    <row r="12" spans="1:9" ht="34.50" thickBot="1" customHeight="1">
      <c r="A12" s="1" t="s">
        <v>18</v>
      </c>
      <c r="B12" s="1"/>
      <c r="C12" s="10" t="s">
        <v>19</v>
      </c>
      <c r="D12" s="1" t="s">
        <v>20</v>
      </c>
      <c r="E12" s="1"/>
      <c r="F12" s="11">
        <v>0.45</v>
      </c>
      <c r="G12" s="11"/>
      <c r="H12" s="12">
        <v>1.69</v>
      </c>
      <c r="I12" s="12">
        <f ca="1">ROUND(INDIRECT(ADDRESS(ROW()+(0), COLUMN()+(-3), 1))*INDIRECT(ADDRESS(ROW()+(0), COLUMN()+(-1), 1)), 2)</f>
        <v>0.76</v>
      </c>
    </row>
    <row r="13" spans="1:9" ht="34.50" thickBot="1" customHeight="1">
      <c r="A13" s="1" t="s">
        <v>21</v>
      </c>
      <c r="B13" s="1"/>
      <c r="C13" s="10" t="s">
        <v>22</v>
      </c>
      <c r="D13" s="1" t="s">
        <v>23</v>
      </c>
      <c r="E13" s="1"/>
      <c r="F13" s="11">
        <v>0.4</v>
      </c>
      <c r="G13" s="11"/>
      <c r="H13" s="12">
        <v>1.28</v>
      </c>
      <c r="I13" s="12">
        <f ca="1">ROUND(INDIRECT(ADDRESS(ROW()+(0), COLUMN()+(-3), 1))*INDIRECT(ADDRESS(ROW()+(0), COLUMN()+(-1), 1)), 2)</f>
        <v>0.51</v>
      </c>
    </row>
    <row r="14" spans="1:9" ht="13.50" thickBot="1" customHeight="1">
      <c r="A14" s="1" t="s">
        <v>24</v>
      </c>
      <c r="B14" s="1"/>
      <c r="C14" s="10" t="s">
        <v>25</v>
      </c>
      <c r="D14" s="1" t="s">
        <v>26</v>
      </c>
      <c r="E14" s="1"/>
      <c r="F14" s="11">
        <v>2</v>
      </c>
      <c r="G14" s="11"/>
      <c r="H14" s="12">
        <v>0.32</v>
      </c>
      <c r="I14" s="12">
        <f ca="1">ROUND(INDIRECT(ADDRESS(ROW()+(0), COLUMN()+(-3), 1))*INDIRECT(ADDRESS(ROW()+(0), COLUMN()+(-1), 1)), 2)</f>
        <v>0.64</v>
      </c>
    </row>
    <row r="15" spans="1:9" ht="13.50" thickBot="1" customHeight="1">
      <c r="A15" s="1" t="s">
        <v>27</v>
      </c>
      <c r="B15" s="1"/>
      <c r="C15" s="10" t="s">
        <v>28</v>
      </c>
      <c r="D15" s="1" t="s">
        <v>29</v>
      </c>
      <c r="E15" s="1"/>
      <c r="F15" s="13">
        <v>0.2</v>
      </c>
      <c r="G15" s="13"/>
      <c r="H15" s="14">
        <v>1.61</v>
      </c>
      <c r="I15" s="14">
        <f ca="1">ROUND(INDIRECT(ADDRESS(ROW()+(0), COLUMN()+(-3), 1))*INDIRECT(ADDRESS(ROW()+(0), COLUMN()+(-1), 1)), 2)</f>
        <v>0.32</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24.32</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0.2</v>
      </c>
      <c r="G18" s="11"/>
      <c r="H18" s="12">
        <v>23.74</v>
      </c>
      <c r="I18" s="12">
        <f ca="1">ROUND(INDIRECT(ADDRESS(ROW()+(0), COLUMN()+(-3), 1))*INDIRECT(ADDRESS(ROW()+(0), COLUMN()+(-1), 1)), 2)</f>
        <v>4.75</v>
      </c>
    </row>
    <row r="19" spans="1:9" ht="13.50" thickBot="1" customHeight="1">
      <c r="A19" s="1" t="s">
        <v>35</v>
      </c>
      <c r="B19" s="1"/>
      <c r="C19" s="10" t="s">
        <v>36</v>
      </c>
      <c r="D19" s="1" t="s">
        <v>37</v>
      </c>
      <c r="E19" s="1"/>
      <c r="F19" s="13">
        <v>0.2</v>
      </c>
      <c r="G19" s="13"/>
      <c r="H19" s="14">
        <v>21.94</v>
      </c>
      <c r="I19" s="14">
        <f ca="1">ROUND(INDIRECT(ADDRESS(ROW()+(0), COLUMN()+(-3), 1))*INDIRECT(ADDRESS(ROW()+(0), COLUMN()+(-1), 1)), 2)</f>
        <v>4.39</v>
      </c>
    </row>
    <row r="20" spans="1:9" ht="13.50" thickBot="1" customHeight="1">
      <c r="A20" s="15"/>
      <c r="B20" s="15"/>
      <c r="C20" s="15"/>
      <c r="D20" s="15"/>
      <c r="E20" s="15"/>
      <c r="F20" s="9" t="s">
        <v>38</v>
      </c>
      <c r="G20" s="9"/>
      <c r="H20" s="9"/>
      <c r="I20" s="17">
        <f ca="1">ROUND(SUM(INDIRECT(ADDRESS(ROW()+(-1), COLUMN()+(0), 1)),INDIRECT(ADDRESS(ROW()+(-2), COLUMN()+(0), 1))), 2)</f>
        <v>9.14</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33.46</v>
      </c>
      <c r="I22" s="14">
        <f ca="1">ROUND(INDIRECT(ADDRESS(ROW()+(0), COLUMN()+(-3), 1))*INDIRECT(ADDRESS(ROW()+(0), COLUMN()+(-1), 1))/100, 2)</f>
        <v>0.67</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34.13</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842016</v>
      </c>
      <c r="F27" s="29"/>
      <c r="G27" s="29">
        <v>842017</v>
      </c>
      <c r="H27" s="29"/>
      <c r="I27" s="29" t="s">
        <v>49</v>
      </c>
    </row>
    <row r="28" spans="1:9" ht="13.50" thickBot="1" customHeight="1">
      <c r="A28" s="30" t="s">
        <v>50</v>
      </c>
      <c r="B28" s="30"/>
      <c r="C28" s="30"/>
      <c r="D28" s="30"/>
      <c r="E28" s="31"/>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5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31:I31"/>
    <mergeCell ref="A32:I32"/>
    <mergeCell ref="A33:I33"/>
  </mergeCells>
  <pageMargins left="0.147638" right="0.147638" top="0.206693" bottom="0.206693" header="0.0" footer="0.0"/>
  <pageSetup paperSize="9" orientation="portrait"/>
  <rowBreaks count="0" manualBreakCount="0">
    </rowBreaks>
</worksheet>
</file>