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<sst xmlns="http://schemas.openxmlformats.org/spreadsheetml/2006/main" count="42" uniqueCount="42">
  <si>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</si>
  <si>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NAC010</t>
  </si>
  <si>
    <t xml:space="preserve">m²</t>
  </si>
  <si>
    <t xml:space="preserve">Aislamiento termoacústico exterior de conductos metálicos.</t>
  </si>
  <si>
    <r>
      <rPr>
        <sz val="8.25"/>
        <color rgb="FF000000"/>
        <rFont val="Arial"/>
        <family val="2"/>
      </rPr>
      <t xml:space="preserve">Aislamiento termoacústico exterior para conducto metálico circular de climatización, realizado con manta de lana de vidrio Ursa Air M3603 Manta Aluminio Puro Incombustible "URSA IBÉRICA AISLANTES", según UNE-EN 13162, revestida por una de sus caras con un complejo de aluminio puro reforzado con malla, provisto de una lengüeta, de 25 mm de espesor, resistencia térmica 0,7 m²K/W, conductividad térmica 0,034 W/(mK), sellado y fijado con cinta autoadhesiva de aluminio.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</si>
  <si>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</si>
  <si>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</si>
  <si>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</si>
  <si>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</si>
  <si>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</si>
  <si>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</si>
  <si>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</si>
  <si>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mt42cou020p</t>
  </si>
  <si>
    <t xml:space="preserve">m²</t>
  </si>
  <si>
    <t xml:space="preserve">Manta de lana de vidrio Ursa Air M3603 Manta Aluminio Puro Incombustible "URSA IBÉRICA AISLANTES", según UNE-EN 13162, revestida por una de sus caras con un complejo de aluminio puro reforzado con malla, provisto de una lengüeta, de 25 mm de espesor, resistencia térmica 0,7 m²K/W, conductividad térmica 0,034 W/(mK), Euroclase A2-s1, d0 de reacción al fuego, con código de designación MW-UNE-EN 13162-T3.</t>
  </si>
  <si>
    <t xml:space="preserve">mt42con020</t>
  </si>
  <si>
    <t xml:space="preserve">m</t>
  </si>
  <si>
    <t xml:space="preserve">Cinta autoadhesiva de aluminio, de 50 micras de espesor y 65 mm de anchura, a base de resinas acrílicas, para el sellado y fijación del aislamiento.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</si>
  <si>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</si>
  <si>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</si>
  <si>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</si>
  <si>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</si>
  <si>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</si>
  <si>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</si>
  <si>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</si>
  <si>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</si>
  <si>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</si>
  <si>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</si>
  <si>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</si>
  <si>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</si>
  <si>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0,51€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</si>
  <si>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</si>
  <si>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</si>
  <si>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</si>
  <si>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</si>
  <si>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</si>
  <si>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13162:2013/A1:2015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</si>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</sst>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2.42" customWidth="1"/>
    <col min="6" max="6" width="3.23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1.000000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1.100000</v>
      </c>
      <c r="H10" s="11"/>
      <c r="I10" s="12">
        <v>5.140000</v>
      </c>
      <c r="J10" s="12">
        <f ca="1">ROUND(INDIRECT(ADDRESS(ROW()+(0), COLUMN()+(-3), 1))*INDIRECT(ADDRESS(ROW()+(0), COLUMN()+(-1), 1)), 2)</f>
        <v>5.650000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1.500000</v>
      </c>
      <c r="H11" s="13"/>
      <c r="I11" s="14">
        <v>0.190000</v>
      </c>
      <c r="J11" s="14">
        <f ca="1">ROUND(INDIRECT(ADDRESS(ROW()+(0), COLUMN()+(-3), 1))*INDIRECT(ADDRESS(ROW()+(0), COLUMN()+(-1), 1)), 2)</f>
        <v>0.290000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5.940000</v>
      </c>
    </row>
    <row r="13" spans="1:10" ht="13.50" thickBot="1" customHeight="1">
      <c r="A13" s="15">
        <v>2.000000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0.110000</v>
      </c>
      <c r="H14" s="11"/>
      <c r="I14" s="12">
        <v>19.110000</v>
      </c>
      <c r="J14" s="12">
        <f ca="1">ROUND(INDIRECT(ADDRESS(ROW()+(0), COLUMN()+(-3), 1))*INDIRECT(ADDRESS(ROW()+(0), COLUMN()+(-1), 1)), 2)</f>
        <v>2.100000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0.110000</v>
      </c>
      <c r="H15" s="13"/>
      <c r="I15" s="14">
        <v>17.530000</v>
      </c>
      <c r="J15" s="14">
        <f ca="1">ROUND(INDIRECT(ADDRESS(ROW()+(0), COLUMN()+(-3), 1))*INDIRECT(ADDRESS(ROW()+(0), COLUMN()+(-1), 1)), 2)</f>
        <v>1.930000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4.030000</v>
      </c>
    </row>
    <row r="17" spans="1:10" ht="13.50" thickBot="1" customHeight="1">
      <c r="A17" s="15">
        <v>3.000000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2.000000</v>
      </c>
      <c r="H18" s="13"/>
      <c r="I18" s="14">
        <f ca="1">ROUND(SUM(INDIRECT(ADDRESS(ROW()+(-2), COLUMN()+(1), 1)),INDIRECT(ADDRESS(ROW()+(-6), COLUMN()+(1), 1))), 2)</f>
        <v>9.970000</v>
      </c>
      <c r="J18" s="14">
        <f ca="1">ROUND(INDIRECT(ADDRESS(ROW()+(0), COLUMN()+(-3), 1))*INDIRECT(ADDRESS(ROW()+(0), COLUMN()+(-1), 1))/100, 2)</f>
        <v>0.200000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10.170000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1072015.000000</v>
      </c>
      <c r="G23" s="29"/>
      <c r="H23" s="29">
        <v>1072016.000000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