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<sst xmlns="http://schemas.openxmlformats.org/spreadsheetml/2006/main" count="42" uniqueCount="42">
  <si>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</si>
  <si>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NAQ010</t>
  </si>
  <si>
    <t xml:space="preserve">m²</t>
  </si>
  <si>
    <t xml:space="preserve">Aislamiento térmico por el exterior en fachada ventilada.</t>
  </si>
  <si>
    <r>
      <rPr>
        <sz val="8.25"/>
        <color rgb="FF000000"/>
        <rFont val="Arial"/>
        <family val="2"/>
      </rPr>
      <t xml:space="preserve">Aislamiento térmico por el exterior en fachada ventilada, con panel de lana mineral, Ursa Terra Vento P4252 "URSA IBÉRICA AISLANTES", recubierto con un velo de vidrio negro, de 40 mm de espesor, resistencia térmica 1,15 m²K/W, conductividad térmica 0,034 W/(mK). Colocación en obra: a tope, con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</si>
  <si>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</si>
  <si>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</si>
  <si>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</si>
  <si>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</si>
  <si>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</si>
  <si>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</si>
  <si>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</si>
  <si>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mt16aaa020ca</t>
  </si>
  <si>
    <t xml:space="preserve">Ud</t>
  </si>
  <si>
    <t xml:space="preserve">Fijación mecánica para paneles aislantes de lana de vidrio, colocados directamente sobre la superficie soporte.</t>
  </si>
  <si>
    <t xml:space="preserve">mt16lvp020aj1cp</t>
  </si>
  <si>
    <t xml:space="preserve">m²</t>
  </si>
  <si>
    <t xml:space="preserve">Panel de lana mineral, Ursa Terra Vento P4252 "URSA IBÉRICA AISLANTES", de 40 mm de espesor, recubierto con un velo de vidrio negro, resistencia térmica 1,15 m²K/W, conductividad térmica 0,034 W/(mK), según UNE-EN 13162, Euroclase A1 de reacción al fuego según UNE-EN 13501-1, capacidad de absorción de agua a corto plazo &lt;=1 kg/m², factor de resistencia a la difusión del vapor de agua 1, con código de designación MW-EN 13162-T3-MU1-WS-AFr5-AW0,75.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</si>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</sst>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8.16" customWidth="1"/>
    <col min="4" max="4" width="69.53"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4</v>
      </c>
      <c r="G10" s="11"/>
      <c r="H10" s="12">
        <v>0.14</v>
      </c>
      <c r="I10" s="12">
        <f ca="1">ROUND(INDIRECT(ADDRESS(ROW()+(0), COLUMN()+(-3), 1))*INDIRECT(ADDRESS(ROW()+(0), COLUMN()+(-1), 1)), 2)</f>
        <v>0.56</v>
      </c>
    </row>
    <row r="11" spans="1:9" ht="66.00" thickBot="1" customHeight="1">
      <c r="A11" s="1" t="s">
        <v>15</v>
      </c>
      <c r="B11" s="1"/>
      <c r="C11" s="10" t="s">
        <v>16</v>
      </c>
      <c r="D11" s="1" t="s">
        <v>17</v>
      </c>
      <c r="E11" s="1"/>
      <c r="F11" s="13">
        <v>1.05</v>
      </c>
      <c r="G11" s="13"/>
      <c r="H11" s="14">
        <v>10.08</v>
      </c>
      <c r="I11" s="14">
        <f ca="1">ROUND(INDIRECT(ADDRESS(ROW()+(0), COLUMN()+(-3), 1))*INDIRECT(ADDRESS(ROW()+(0), COLUMN()+(-1), 1)), 2)</f>
        <v>10.58</v>
      </c>
    </row>
    <row r="12" spans="1:9" ht="13.50" thickBot="1" customHeight="1">
      <c r="A12" s="15"/>
      <c r="B12" s="15"/>
      <c r="C12" s="15"/>
      <c r="D12" s="15"/>
      <c r="E12" s="15"/>
      <c r="F12" s="9" t="s">
        <v>18</v>
      </c>
      <c r="G12" s="9"/>
      <c r="H12" s="9"/>
      <c r="I12" s="17">
        <f ca="1">ROUND(SUM(INDIRECT(ADDRESS(ROW()+(-1), COLUMN()+(0), 1)),INDIRECT(ADDRESS(ROW()+(-2), COLUMN()+(0), 1))), 2)</f>
        <v>11.14</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0.079</v>
      </c>
      <c r="G14" s="11"/>
      <c r="H14" s="12">
        <v>22.74</v>
      </c>
      <c r="I14" s="12">
        <f ca="1">ROUND(INDIRECT(ADDRESS(ROW()+(0), COLUMN()+(-3), 1))*INDIRECT(ADDRESS(ROW()+(0), COLUMN()+(-1), 1)), 2)</f>
        <v>1.8</v>
      </c>
    </row>
    <row r="15" spans="1:9" ht="13.50" thickBot="1" customHeight="1">
      <c r="A15" s="1" t="s">
        <v>23</v>
      </c>
      <c r="B15" s="1"/>
      <c r="C15" s="10" t="s">
        <v>24</v>
      </c>
      <c r="D15" s="1" t="s">
        <v>25</v>
      </c>
      <c r="E15" s="1"/>
      <c r="F15" s="13">
        <v>0.039</v>
      </c>
      <c r="G15" s="13"/>
      <c r="H15" s="14">
        <v>21.02</v>
      </c>
      <c r="I15" s="14">
        <f ca="1">ROUND(INDIRECT(ADDRESS(ROW()+(0), COLUMN()+(-3), 1))*INDIRECT(ADDRESS(ROW()+(0), COLUMN()+(-1), 1)), 2)</f>
        <v>0.82</v>
      </c>
    </row>
    <row r="16" spans="1:9" ht="13.50" thickBot="1" customHeight="1">
      <c r="A16" s="15"/>
      <c r="B16" s="15"/>
      <c r="C16" s="15"/>
      <c r="D16" s="15"/>
      <c r="E16" s="15"/>
      <c r="F16" s="9" t="s">
        <v>26</v>
      </c>
      <c r="G16" s="9"/>
      <c r="H16" s="9"/>
      <c r="I16" s="17">
        <f ca="1">ROUND(SUM(INDIRECT(ADDRESS(ROW()+(-1), COLUMN()+(0), 1)),INDIRECT(ADDRESS(ROW()+(-2), COLUMN()+(0), 1))), 2)</f>
        <v>2.62</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13.76</v>
      </c>
      <c r="I18" s="14">
        <f ca="1">ROUND(INDIRECT(ADDRESS(ROW()+(0), COLUMN()+(-3), 1))*INDIRECT(ADDRESS(ROW()+(0), COLUMN()+(-1), 1))/100, 2)</f>
        <v>0.28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14.04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