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<sst xmlns="http://schemas.openxmlformats.org/spreadsheetml/2006/main" count="42" uniqueCount="42">
  <si>
    <t xml:space="preserve"/>
  </si>
  <si>
    <t xml:space="preserve">NAQ030</t>
  </si>
  <si>
    <t xml:space="preserve">m²</t>
  </si>
  <si>
    <t xml:space="preserve">Aislamiento térmico por el interior de cubiertas inclinadas sobre espacio no habitable.</t>
  </si>
  <si>
    <r>
      <rPr>
        <sz val="8.25"/>
        <color rgb="FF000000"/>
        <rFont val="Arial"/>
        <family val="2"/>
      </rPr>
      <t xml:space="preserve">Aislamiento térmico por el interior de cubiertas inclinadas sobre espacio no habitable, formado por manta de lana de vidrio Ursa Terra MNU40 Manta Fieltro "URSA IBÉRICA AISLANTES", sin revestir, de 160 mm de espesor, resistencia térmica 4 m²K/W, conductividad térmica 0,04 W/(mK), colocado a tope, simplemente apoyado.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</si>
  <si>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</si>
  <si>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</si>
  <si>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</si>
  <si>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</si>
  <si>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</si>
  <si>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</si>
  <si>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</si>
  <si>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mt16lvp010e</t>
  </si>
  <si>
    <t xml:space="preserve">m²</t>
  </si>
  <si>
    <t xml:space="preserve">Manta de lana de vidrio Ursa Terra MNU40 Manta Fieltro "URSA IBÉRICA AISLANTES", sin revestir, de 160 mm de espesor, resistencia térmica 4 m²K/W, conductividad térmica 0,04 W/(mK), según UNE-EN 13162, Euroclase A1 de reacción al fuego, con código de designación MW-UNE-EN 13162-T1-MU1.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</si>
  <si>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</si>
  <si>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</si>
  <si>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</si>
  <si>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</si>
  <si>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</si>
  <si>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</si>
  <si>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</si>
  <si>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</si>
  <si>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</si>
  <si>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</si>
  <si>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</si>
  <si>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</si>
  <si>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</si>
  <si>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</si>
  <si>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</si>
  <si>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</si>
  <si>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</si>
  <si>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</si>
  <si>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</si>
  <si>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</si>
  <si>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</si>
  <si>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13162:2013/A1:2015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</si>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</sst>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4.76" customWidth="1"/>
    <col min="5" max="5" width="73.10" customWidth="1"/>
    <col min="6" max="6" width="3.23"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1.000000</v>
      </c>
      <c r="B9" s="8"/>
      <c r="C9" s="8"/>
      <c r="D9" s="8"/>
      <c r="E9" s="9" t="s">
        <v>11</v>
      </c>
      <c r="F9" s="9"/>
      <c r="G9" s="9"/>
      <c r="H9" s="9"/>
      <c r="I9" s="8"/>
      <c r="J9" s="8"/>
    </row>
    <row r="10" spans="1:10" ht="45.00" thickBot="1" customHeight="1">
      <c r="A10" s="1" t="s">
        <v>12</v>
      </c>
      <c r="B10" s="1"/>
      <c r="C10" s="10" t="s">
        <v>13</v>
      </c>
      <c r="D10" s="10"/>
      <c r="E10" s="1" t="s">
        <v>14</v>
      </c>
      <c r="F10" s="1"/>
      <c r="G10" s="11">
        <v>1.100000</v>
      </c>
      <c r="H10" s="11"/>
      <c r="I10" s="12">
        <v>5.810000</v>
      </c>
      <c r="J10" s="12">
        <f ca="1">ROUND(INDIRECT(ADDRESS(ROW()+(0), COLUMN()+(-3), 1))*INDIRECT(ADDRESS(ROW()+(0), COLUMN()+(-1), 1)), 2)</f>
        <v>6.390000</v>
      </c>
    </row>
    <row r="11" spans="1:10" ht="13.50" thickBot="1" customHeight="1">
      <c r="A11" s="1" t="s">
        <v>15</v>
      </c>
      <c r="B11" s="1"/>
      <c r="C11" s="10" t="s">
        <v>16</v>
      </c>
      <c r="D11" s="10"/>
      <c r="E11" s="1" t="s">
        <v>17</v>
      </c>
      <c r="F11" s="1"/>
      <c r="G11" s="13">
        <v>1.000000</v>
      </c>
      <c r="H11" s="13"/>
      <c r="I11" s="14">
        <v>0.300000</v>
      </c>
      <c r="J11" s="14">
        <f ca="1">ROUND(INDIRECT(ADDRESS(ROW()+(0), COLUMN()+(-3), 1))*INDIRECT(ADDRESS(ROW()+(0), COLUMN()+(-1), 1)), 2)</f>
        <v>0.300000</v>
      </c>
    </row>
    <row r="12" spans="1:10" ht="13.50" thickBot="1" customHeight="1">
      <c r="A12" s="15"/>
      <c r="B12" s="15"/>
      <c r="C12" s="15"/>
      <c r="D12" s="15"/>
      <c r="E12" s="15"/>
      <c r="F12" s="15"/>
      <c r="G12" s="9" t="s">
        <v>18</v>
      </c>
      <c r="H12" s="9"/>
      <c r="I12" s="9"/>
      <c r="J12" s="17">
        <f ca="1">ROUND(SUM(INDIRECT(ADDRESS(ROW()+(-1), COLUMN()+(0), 1)),INDIRECT(ADDRESS(ROW()+(-2), COLUMN()+(0), 1))), 2)</f>
        <v>6.690000</v>
      </c>
    </row>
    <row r="13" spans="1:10" ht="13.50" thickBot="1" customHeight="1">
      <c r="A13" s="15">
        <v>2.000000</v>
      </c>
      <c r="B13" s="15"/>
      <c r="C13" s="15"/>
      <c r="D13" s="15"/>
      <c r="E13" s="18" t="s">
        <v>19</v>
      </c>
      <c r="F13" s="18"/>
      <c r="G13" s="18"/>
      <c r="H13" s="18"/>
      <c r="I13" s="15"/>
      <c r="J13" s="15"/>
    </row>
    <row r="14" spans="1:10" ht="13.50" thickBot="1" customHeight="1">
      <c r="A14" s="1" t="s">
        <v>20</v>
      </c>
      <c r="B14" s="1"/>
      <c r="C14" s="10" t="s">
        <v>21</v>
      </c>
      <c r="D14" s="10"/>
      <c r="E14" s="1" t="s">
        <v>22</v>
      </c>
      <c r="F14" s="1"/>
      <c r="G14" s="11">
        <v>0.083000</v>
      </c>
      <c r="H14" s="11"/>
      <c r="I14" s="12">
        <v>19.110000</v>
      </c>
      <c r="J14" s="12">
        <f ca="1">ROUND(INDIRECT(ADDRESS(ROW()+(0), COLUMN()+(-3), 1))*INDIRECT(ADDRESS(ROW()+(0), COLUMN()+(-1), 1)), 2)</f>
        <v>1.590000</v>
      </c>
    </row>
    <row r="15" spans="1:10" ht="13.50" thickBot="1" customHeight="1">
      <c r="A15" s="1" t="s">
        <v>23</v>
      </c>
      <c r="B15" s="1"/>
      <c r="C15" s="10" t="s">
        <v>24</v>
      </c>
      <c r="D15" s="10"/>
      <c r="E15" s="1" t="s">
        <v>25</v>
      </c>
      <c r="F15" s="1"/>
      <c r="G15" s="13">
        <v>0.083000</v>
      </c>
      <c r="H15" s="13"/>
      <c r="I15" s="14">
        <v>17.530000</v>
      </c>
      <c r="J15" s="14">
        <f ca="1">ROUND(INDIRECT(ADDRESS(ROW()+(0), COLUMN()+(-3), 1))*INDIRECT(ADDRESS(ROW()+(0), COLUMN()+(-1), 1)), 2)</f>
        <v>1.450000</v>
      </c>
    </row>
    <row r="16" spans="1:10" ht="13.50" thickBot="1" customHeight="1">
      <c r="A16" s="15"/>
      <c r="B16" s="15"/>
      <c r="C16" s="15"/>
      <c r="D16" s="15"/>
      <c r="E16" s="15"/>
      <c r="F16" s="15"/>
      <c r="G16" s="9" t="s">
        <v>26</v>
      </c>
      <c r="H16" s="9"/>
      <c r="I16" s="9"/>
      <c r="J16" s="17">
        <f ca="1">ROUND(SUM(INDIRECT(ADDRESS(ROW()+(-1), COLUMN()+(0), 1)),INDIRECT(ADDRESS(ROW()+(-2), COLUMN()+(0), 1))), 2)</f>
        <v>3.040000</v>
      </c>
    </row>
    <row r="17" spans="1:10" ht="13.50" thickBot="1" customHeight="1">
      <c r="A17" s="15">
        <v>3.000000</v>
      </c>
      <c r="B17" s="15"/>
      <c r="C17" s="15"/>
      <c r="D17" s="15"/>
      <c r="E17" s="18" t="s">
        <v>27</v>
      </c>
      <c r="F17" s="18"/>
      <c r="G17" s="18"/>
      <c r="H17" s="18"/>
      <c r="I17" s="15"/>
      <c r="J17" s="15"/>
    </row>
    <row r="18" spans="1:10" ht="13.50" thickBot="1" customHeight="1">
      <c r="A18" s="19"/>
      <c r="B18" s="19"/>
      <c r="C18" s="20" t="s">
        <v>28</v>
      </c>
      <c r="D18" s="20"/>
      <c r="E18" s="19" t="s">
        <v>29</v>
      </c>
      <c r="F18" s="19"/>
      <c r="G18" s="13">
        <v>2.000000</v>
      </c>
      <c r="H18" s="13"/>
      <c r="I18" s="14">
        <f ca="1">ROUND(SUM(INDIRECT(ADDRESS(ROW()+(-2), COLUMN()+(1), 1)),INDIRECT(ADDRESS(ROW()+(-6), COLUMN()+(1), 1))), 2)</f>
        <v>9.730000</v>
      </c>
      <c r="J18" s="14">
        <f ca="1">ROUND(INDIRECT(ADDRESS(ROW()+(0), COLUMN()+(-3), 1))*INDIRECT(ADDRESS(ROW()+(0), COLUMN()+(-1), 1))/100, 2)</f>
        <v>0.190000</v>
      </c>
    </row>
    <row r="19" spans="1:10" ht="13.50" thickBot="1" customHeight="1">
      <c r="A19" s="21" t="s">
        <v>30</v>
      </c>
      <c r="B19" s="21"/>
      <c r="C19" s="22"/>
      <c r="D19" s="22"/>
      <c r="E19" s="23"/>
      <c r="F19" s="23"/>
      <c r="G19" s="24" t="s">
        <v>31</v>
      </c>
      <c r="H19" s="24"/>
      <c r="I19" s="25"/>
      <c r="J19" s="26">
        <f ca="1">ROUND(SUM(INDIRECT(ADDRESS(ROW()+(-1), COLUMN()+(0), 1)),INDIRECT(ADDRESS(ROW()+(-3), COLUMN()+(0), 1)),INDIRECT(ADDRESS(ROW()+(-7), COLUMN()+(0), 1))), 2)</f>
        <v>9.920000</v>
      </c>
    </row>
    <row r="22" spans="1:10" ht="13.50" thickBot="1" customHeight="1">
      <c r="A22" s="27" t="s">
        <v>32</v>
      </c>
      <c r="B22" s="27"/>
      <c r="C22" s="27"/>
      <c r="D22" s="27"/>
      <c r="E22" s="27"/>
      <c r="F22" s="27" t="s">
        <v>33</v>
      </c>
      <c r="G22" s="27"/>
      <c r="H22" s="27" t="s">
        <v>34</v>
      </c>
      <c r="I22" s="27"/>
      <c r="J22" s="27" t="s">
        <v>35</v>
      </c>
    </row>
    <row r="23" spans="1:10" ht="13.50" thickBot="1" customHeight="1">
      <c r="A23" s="28" t="s">
        <v>36</v>
      </c>
      <c r="B23" s="28"/>
      <c r="C23" s="28"/>
      <c r="D23" s="28"/>
      <c r="E23" s="28"/>
      <c r="F23" s="29">
        <v>1072015.000000</v>
      </c>
      <c r="G23" s="29"/>
      <c r="H23" s="29">
        <v>1072016.000000</v>
      </c>
      <c r="I23" s="29"/>
      <c r="J23" s="29" t="s">
        <v>37</v>
      </c>
    </row>
    <row r="24" spans="1:10" ht="24.00" thickBot="1" customHeight="1">
      <c r="A24" s="30" t="s">
        <v>38</v>
      </c>
      <c r="B24" s="30"/>
      <c r="C24" s="30"/>
      <c r="D24" s="30"/>
      <c r="E24" s="30"/>
      <c r="F24" s="31"/>
      <c r="G24" s="31"/>
      <c r="H24" s="31"/>
      <c r="I24" s="31"/>
      <c r="J24" s="31"/>
    </row>
    <row r="27" spans="1:1" ht="33.75" thickBot="1" customHeight="1">
      <c r="A27" s="1" t="s">
        <v>39</v>
      </c>
      <c r="B27" s="1"/>
      <c r="C27" s="1"/>
      <c r="D27" s="1"/>
      <c r="E27" s="1"/>
      <c r="F27" s="1"/>
      <c r="G27" s="1"/>
      <c r="H27" s="1"/>
      <c r="I27" s="1"/>
      <c r="J27" s="1"/>
    </row>
    <row r="28" spans="1:1" ht="33.75" thickBot="1" customHeight="1">
      <c r="A28" s="1" t="s">
        <v>40</v>
      </c>
      <c r="B28" s="1"/>
      <c r="C28" s="1"/>
      <c r="D28" s="1"/>
      <c r="E28" s="1"/>
      <c r="F28" s="1"/>
      <c r="G28" s="1"/>
      <c r="H28" s="1"/>
      <c r="I28" s="1"/>
      <c r="J28" s="1"/>
    </row>
    <row r="29" spans="1:1" ht="33.75" thickBot="1" customHeight="1">
      <c r="A29" s="1" t="s">
        <v>41</v>
      </c>
      <c r="B29" s="1"/>
      <c r="C29" s="1"/>
      <c r="D29" s="1"/>
      <c r="E29" s="1"/>
      <c r="F29" s="1"/>
      <c r="G29" s="1"/>
      <c r="H29" s="1"/>
      <c r="I29" s="1"/>
      <c r="J29" s="1"/>
    </row>
  </sheetData>
  <mergeCells count="58">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I12"/>
    <mergeCell ref="A13:B13"/>
    <mergeCell ref="C13:D13"/>
    <mergeCell ref="E13:H13"/>
    <mergeCell ref="A14:B14"/>
    <mergeCell ref="C14:D14"/>
    <mergeCell ref="E14:F14"/>
    <mergeCell ref="G14:H14"/>
    <mergeCell ref="A15:B15"/>
    <mergeCell ref="C15:D15"/>
    <mergeCell ref="E15:F15"/>
    <mergeCell ref="G15:H15"/>
    <mergeCell ref="A16:B16"/>
    <mergeCell ref="C16:D16"/>
    <mergeCell ref="E16:F16"/>
    <mergeCell ref="G16:I16"/>
    <mergeCell ref="A17:B17"/>
    <mergeCell ref="C17:D17"/>
    <mergeCell ref="E17:H17"/>
    <mergeCell ref="A18:B18"/>
    <mergeCell ref="C18:D18"/>
    <mergeCell ref="E18:F18"/>
    <mergeCell ref="G18:H18"/>
    <mergeCell ref="A19:F19"/>
    <mergeCell ref="G19:I19"/>
    <mergeCell ref="A22:E22"/>
    <mergeCell ref="F22:G22"/>
    <mergeCell ref="H22:I22"/>
    <mergeCell ref="A23:E23"/>
    <mergeCell ref="F23:G24"/>
    <mergeCell ref="H23:I24"/>
    <mergeCell ref="J23:J24"/>
    <mergeCell ref="A24:E24"/>
    <mergeCell ref="A27:J27"/>
    <mergeCell ref="A28:J28"/>
    <mergeCell ref="A29:J29"/>
  </mergeCells>
  <pageMargins left="0.147638" right="0.147638" top="0.206693" bottom="0.206693" header="0.0" footer="0.0"/>
  <pageSetup paperSize="9" orientation="portrait"/>
  <rowBreaks count="0" manualBreakCount="0">
    </rowBreaks>
</worksheet>
</file>