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<sst xmlns="http://schemas.openxmlformats.org/spreadsheetml/2006/main" count="42" uniqueCount="42">
  <si>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</si>
  <si>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</si>
  <si>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</si>
  <si>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</si>
  <si>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T1021 Ursa Terra Manta Papel "URSA IBÉRICA AISLANTES", revestida por una de sus caras con papel kraft que actúa como barrera de vapor, de 140 mm de espesor, resistencia térmica 3,3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</si>
  <si>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</si>
  <si>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</si>
  <si>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</si>
  <si>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</si>
  <si>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</si>
  <si>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</si>
  <si>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</si>
  <si>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mt16lvp015e</t>
  </si>
  <si>
    <t xml:space="preserve">m²</t>
  </si>
  <si>
    <t xml:space="preserve">Manta de lana mineral, T1021 Ursa Terra Manta Papel "URSA IBÉRICA AISLANTES", revestida por una de sus caras con papel kraft que actúa como barrera de vapor, de 140 mm de espesor, resistencia térmica 3,3 m²K/W, conductividad térmica 0,042 W/(mK), según UNE-EN 13162, Euroclase F de reacción al fuego, con código de designación MW-UNE-EN 13162-T1-Z3.</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</si>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</sst>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55.50" thickBot="1" customHeight="1">
      <c r="A10" s="1" t="s">
        <v>12</v>
      </c>
      <c r="B10" s="1"/>
      <c r="C10" s="10" t="s">
        <v>13</v>
      </c>
      <c r="D10" s="10"/>
      <c r="E10" s="1" t="s">
        <v>14</v>
      </c>
      <c r="F10" s="1"/>
      <c r="G10" s="11">
        <v>1.100000</v>
      </c>
      <c r="H10" s="11"/>
      <c r="I10" s="12">
        <v>5.410000</v>
      </c>
      <c r="J10" s="12">
        <f ca="1">ROUND(INDIRECT(ADDRESS(ROW()+(0), COLUMN()+(-3), 1))*INDIRECT(ADDRESS(ROW()+(0), COLUMN()+(-1), 1)), 2)</f>
        <v>5.950000</v>
      </c>
    </row>
    <row r="11" spans="1:10" ht="13.50" thickBot="1" customHeight="1">
      <c r="A11" s="1" t="s">
        <v>15</v>
      </c>
      <c r="B11" s="1"/>
      <c r="C11" s="10" t="s">
        <v>16</v>
      </c>
      <c r="D11" s="10"/>
      <c r="E11" s="1" t="s">
        <v>17</v>
      </c>
      <c r="F11" s="1"/>
      <c r="G11" s="13">
        <v>1.000000</v>
      </c>
      <c r="H11" s="13"/>
      <c r="I11" s="14">
        <v>0.300000</v>
      </c>
      <c r="J11" s="14">
        <f ca="1">ROUND(INDIRECT(ADDRESS(ROW()+(0), COLUMN()+(-3), 1))*INDIRECT(ADDRESS(ROW()+(0), COLUMN()+(-1), 1)), 2)</f>
        <v>0.300000</v>
      </c>
    </row>
    <row r="12" spans="1:10" ht="13.50" thickBot="1" customHeight="1">
      <c r="A12" s="15"/>
      <c r="B12" s="15"/>
      <c r="C12" s="15"/>
      <c r="D12" s="15"/>
      <c r="E12" s="15"/>
      <c r="F12" s="15"/>
      <c r="G12" s="9" t="s">
        <v>18</v>
      </c>
      <c r="H12" s="9"/>
      <c r="I12" s="9"/>
      <c r="J12" s="17">
        <f ca="1">ROUND(SUM(INDIRECT(ADDRESS(ROW()+(-1), COLUMN()+(0), 1)),INDIRECT(ADDRESS(ROW()+(-2), COLUMN()+(0), 1))), 2)</f>
        <v>6.250000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0.083000</v>
      </c>
      <c r="H14" s="11"/>
      <c r="I14" s="12">
        <v>19.110000</v>
      </c>
      <c r="J14" s="12">
        <f ca="1">ROUND(INDIRECT(ADDRESS(ROW()+(0), COLUMN()+(-3), 1))*INDIRECT(ADDRESS(ROW()+(0), COLUMN()+(-1), 1)), 2)</f>
        <v>1.590000</v>
      </c>
    </row>
    <row r="15" spans="1:10" ht="13.50" thickBot="1" customHeight="1">
      <c r="A15" s="1" t="s">
        <v>23</v>
      </c>
      <c r="B15" s="1"/>
      <c r="C15" s="10" t="s">
        <v>24</v>
      </c>
      <c r="D15" s="10"/>
      <c r="E15" s="1" t="s">
        <v>25</v>
      </c>
      <c r="F15" s="1"/>
      <c r="G15" s="13">
        <v>0.083000</v>
      </c>
      <c r="H15" s="13"/>
      <c r="I15" s="14">
        <v>17.530000</v>
      </c>
      <c r="J15" s="14">
        <f ca="1">ROUND(INDIRECT(ADDRESS(ROW()+(0), COLUMN()+(-3), 1))*INDIRECT(ADDRESS(ROW()+(0), COLUMN()+(-1), 1)), 2)</f>
        <v>1.450000</v>
      </c>
    </row>
    <row r="16" spans="1:10" ht="13.50" thickBot="1" customHeight="1">
      <c r="A16" s="15"/>
      <c r="B16" s="15"/>
      <c r="C16" s="15"/>
      <c r="D16" s="15"/>
      <c r="E16" s="15"/>
      <c r="F16" s="15"/>
      <c r="G16" s="9" t="s">
        <v>26</v>
      </c>
      <c r="H16" s="9"/>
      <c r="I16" s="9"/>
      <c r="J16" s="17">
        <f ca="1">ROUND(SUM(INDIRECT(ADDRESS(ROW()+(-1), COLUMN()+(0), 1)),INDIRECT(ADDRESS(ROW()+(-2), COLUMN()+(0), 1))), 2)</f>
        <v>3.040000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9.290000</v>
      </c>
      <c r="J18" s="14">
        <f ca="1">ROUND(INDIRECT(ADDRESS(ROW()+(0), COLUMN()+(-3), 1))*INDIRECT(ADDRESS(ROW()+(0), COLUMN()+(-1), 1))/100, 2)</f>
        <v>0.190000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9.480000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