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<sst xmlns="http://schemas.openxmlformats.org/spreadsheetml/2006/main" count="132" uniqueCount="132">
  <si>
    <t xml:space="preserve"/>
  </si>
  <si>
    <t xml:space="preserve">QAB021</t>
  </si>
  <si>
    <t xml:space="preserve">m²</t>
  </si>
  <si>
    <t xml:space="preserve">Cubierta plana transitable, no ventilada, con solado fijo, tipo invertida, para tráfico peatonal privado. Impermeabilización con láminas asfálticas, tipo monocapa mejorada.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</si>
  <si>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lámina de betún modificado con elastómero SBS, LBM(SBS)-40-FP, mejorada con lámina de betún aditivado con plastómero APP, LA-30-FV, previa imprimación con emulsión asfáltica aniónica con cargas tipo EB; CAPA SEPARADORA BAJO AISLAMIENTO: geotextil no tejido compuesto por fibras de poliéster unidas por agujeteado, (150 g/m²); AISLAMIENTO TÉRMICO: panel rígido de poliestireno extruido Ursa XPS F N-III L "URSA IBÉRICA AISLANTES",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</si>
  <si>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</si>
  <si>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</si>
  <si>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</si>
  <si>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</si>
  <si>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</si>
  <si>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</si>
  <si>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</si>
  <si>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</si>
  <si>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</si>
  <si>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</si>
  <si>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</si>
  <si>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</si>
  <si>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</si>
  <si>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</si>
  <si>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</si>
  <si>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</si>
  <si>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</si>
  <si>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</si>
  <si>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</si>
  <si>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</si>
  <si>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</si>
  <si>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</si>
  <si>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</si>
  <si>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</si>
  <si>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</si>
  <si>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</si>
  <si>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</si>
  <si>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</si>
  <si>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mt14lad010a</t>
  </si>
  <si>
    <t xml:space="preserve">m²</t>
  </si>
  <si>
    <t xml:space="preserve">Lámina de betún aditivado con plastómero APP, LA-30-FV, de 2,5 mm de espesor, masa nominal 3 kg/m², con armadura de fieltro de fibra de vidrio de 60 g/m², de superficie no protegida. Según UNE-EN 13707.</t>
  </si>
  <si>
    <t xml:space="preserve">mt14iea020c</t>
  </si>
  <si>
    <t xml:space="preserve">kg</t>
  </si>
  <si>
    <t xml:space="preserve">Emulsión asfáltica aniónica con cargas tipo EB, según UNE 104231.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</si>
  <si>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</si>
  <si>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</si>
  <si>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</si>
  <si>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mt16pxp010acb</t>
  </si>
  <si>
    <t xml:space="preserve">m²</t>
  </si>
  <si>
    <t xml:space="preserve">Panel rígido de poliestireno extruido Ursa XPS F N-III L "URSA IBÉRICA AISLANTES",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</si>
  <si>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</si>
  <si>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</si>
  <si>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</si>
  <si>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</si>
  <si>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</si>
  <si>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</si>
  <si>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</si>
  <si>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</si>
  <si>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</si>
  <si>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</si>
  <si>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</si>
  <si>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</si>
  <si>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</si>
  <si>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</si>
  <si>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</si>
  <si>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</si>
  <si>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</si>
  <si>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</si>
  <si>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</si>
  <si>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</si>
  <si>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</si>
  <si>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</si>
  <si>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</si>
  <si>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</si>
  <si>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</si>
  <si>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</si>
  <si>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</si>
  <si>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</si>
  <si>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</si>
  <si>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</si>
  <si>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</si>
  <si>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</si>
  <si>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</si>
  <si>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</si>
  <si>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</si>
  <si>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</si>
  <si>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</si>
  <si>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</si>
  <si>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</si>
  <si>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</si>
  <si>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</si>
  <si>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</si>
  <si>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</si>
  <si>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</si>
  <si>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</si>
  <si>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</si>
  <si>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</si>
  <si>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</si>
  <si>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</si>
  <si>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</si>
  <si>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</si>
  <si>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28,25€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</si>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</sst>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98.01"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0.29</v>
      </c>
      <c r="L10" s="12">
        <f ca="1">ROUND(INDIRECT(ADDRESS(ROW()+(0), COLUMN()+(-2), 1))*INDIRECT(ADDRESS(ROW()+(0), COLUMN()+(-1), 1)), 2)</f>
        <v>0.87</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6.93</v>
      </c>
      <c r="L16" s="12">
        <f ca="1">ROUND(INDIRECT(ADDRESS(ROW()+(0), COLUMN()+(-2), 1))*INDIRECT(ADDRESS(ROW()+(0), COLUMN()+(-1), 1)), 2)</f>
        <v>7.62</v>
      </c>
    </row>
    <row r="17" spans="1:12" ht="13.50" thickBot="1" customHeight="1">
      <c r="A17" s="1" t="s">
        <v>33</v>
      </c>
      <c r="B17" s="1"/>
      <c r="C17" s="1"/>
      <c r="D17" s="10" t="s">
        <v>34</v>
      </c>
      <c r="E17" s="1" t="s">
        <v>35</v>
      </c>
      <c r="F17" s="1"/>
      <c r="G17" s="1"/>
      <c r="H17" s="1"/>
      <c r="I17" s="1"/>
      <c r="J17" s="11">
        <v>1.1</v>
      </c>
      <c r="K17" s="12">
        <v>3.41</v>
      </c>
      <c r="L17" s="12">
        <f ca="1">ROUND(INDIRECT(ADDRESS(ROW()+(0), COLUMN()+(-2), 1))*INDIRECT(ADDRESS(ROW()+(0), COLUMN()+(-1), 1)), 2)</f>
        <v>3.75</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6.38</v>
      </c>
      <c r="L20" s="12">
        <f ca="1">ROUND(INDIRECT(ADDRESS(ROW()+(0), COLUMN()+(-2), 1))*INDIRECT(ADDRESS(ROW()+(0), COLUMN()+(-1), 1)), 2)</f>
        <v>6.7</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1.46</v>
      </c>
      <c r="L27" s="14">
        <f ca="1">ROUND(INDIRECT(ADDRESS(ROW()+(0), COLUMN()+(-2), 1))*INDIRECT(ADDRESS(ROW()+(0), COLUMN()+(-1), 1)), 2)</f>
        <v>0.04</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62.78</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0.098</v>
      </c>
      <c r="K30" s="12">
        <v>22.13</v>
      </c>
      <c r="L30" s="12">
        <f ca="1">ROUND(INDIRECT(ADDRESS(ROW()+(0), COLUMN()+(-2), 1))*INDIRECT(ADDRESS(ROW()+(0), COLUMN()+(-1), 1)), 2)</f>
        <v>2.17</v>
      </c>
    </row>
    <row r="31" spans="1:12" ht="13.50" thickBot="1" customHeight="1">
      <c r="A31" s="1" t="s">
        <v>71</v>
      </c>
      <c r="B31" s="1"/>
      <c r="C31" s="1"/>
      <c r="D31" s="10" t="s">
        <v>72</v>
      </c>
      <c r="E31" s="1" t="s">
        <v>73</v>
      </c>
      <c r="F31" s="1"/>
      <c r="G31" s="1"/>
      <c r="H31" s="1"/>
      <c r="I31" s="1"/>
      <c r="J31" s="11">
        <v>0.755</v>
      </c>
      <c r="K31" s="12">
        <v>20.78</v>
      </c>
      <c r="L31" s="12">
        <f ca="1">ROUND(INDIRECT(ADDRESS(ROW()+(0), COLUMN()+(-2), 1))*INDIRECT(ADDRESS(ROW()+(0), COLUMN()+(-1), 1)), 2)</f>
        <v>15.69</v>
      </c>
    </row>
    <row r="32" spans="1:12" ht="13.50" thickBot="1" customHeight="1">
      <c r="A32" s="1" t="s">
        <v>74</v>
      </c>
      <c r="B32" s="1"/>
      <c r="C32" s="1"/>
      <c r="D32" s="10" t="s">
        <v>75</v>
      </c>
      <c r="E32" s="1" t="s">
        <v>76</v>
      </c>
      <c r="F32" s="1"/>
      <c r="G32" s="1"/>
      <c r="H32" s="1"/>
      <c r="I32" s="1"/>
      <c r="J32" s="11">
        <v>0.175</v>
      </c>
      <c r="K32" s="12">
        <v>22.13</v>
      </c>
      <c r="L32" s="12">
        <f ca="1">ROUND(INDIRECT(ADDRESS(ROW()+(0), COLUMN()+(-2), 1))*INDIRECT(ADDRESS(ROW()+(0), COLUMN()+(-1), 1)), 2)</f>
        <v>3.87</v>
      </c>
    </row>
    <row r="33" spans="1:12" ht="13.50" thickBot="1" customHeight="1">
      <c r="A33" s="1" t="s">
        <v>77</v>
      </c>
      <c r="B33" s="1"/>
      <c r="C33" s="1"/>
      <c r="D33" s="10" t="s">
        <v>78</v>
      </c>
      <c r="E33" s="1" t="s">
        <v>79</v>
      </c>
      <c r="F33" s="1"/>
      <c r="G33" s="1"/>
      <c r="H33" s="1"/>
      <c r="I33" s="1"/>
      <c r="J33" s="11">
        <v>0.175</v>
      </c>
      <c r="K33" s="12">
        <v>21.02</v>
      </c>
      <c r="L33" s="12">
        <f ca="1">ROUND(INDIRECT(ADDRESS(ROW()+(0), COLUMN()+(-2), 1))*INDIRECT(ADDRESS(ROW()+(0), COLUMN()+(-1), 1)), 2)</f>
        <v>3.68</v>
      </c>
    </row>
    <row r="34" spans="1:12" ht="13.50" thickBot="1" customHeight="1">
      <c r="A34" s="1" t="s">
        <v>80</v>
      </c>
      <c r="B34" s="1"/>
      <c r="C34" s="1"/>
      <c r="D34" s="10" t="s">
        <v>81</v>
      </c>
      <c r="E34" s="1" t="s">
        <v>82</v>
      </c>
      <c r="F34" s="1"/>
      <c r="G34" s="1"/>
      <c r="H34" s="1"/>
      <c r="I34" s="1"/>
      <c r="J34" s="11">
        <v>0.055</v>
      </c>
      <c r="K34" s="12">
        <v>22.74</v>
      </c>
      <c r="L34" s="12">
        <f ca="1">ROUND(INDIRECT(ADDRESS(ROW()+(0), COLUMN()+(-2), 1))*INDIRECT(ADDRESS(ROW()+(0), COLUMN()+(-1), 1)), 2)</f>
        <v>1.25</v>
      </c>
    </row>
    <row r="35" spans="1:12" ht="13.50" thickBot="1" customHeight="1">
      <c r="A35" s="1" t="s">
        <v>83</v>
      </c>
      <c r="B35" s="1"/>
      <c r="C35" s="1"/>
      <c r="D35" s="10" t="s">
        <v>84</v>
      </c>
      <c r="E35" s="1" t="s">
        <v>85</v>
      </c>
      <c r="F35" s="1"/>
      <c r="G35" s="1"/>
      <c r="H35" s="1"/>
      <c r="I35" s="1"/>
      <c r="J35" s="11">
        <v>0.055</v>
      </c>
      <c r="K35" s="12">
        <v>21.02</v>
      </c>
      <c r="L35" s="12">
        <f ca="1">ROUND(INDIRECT(ADDRESS(ROW()+(0), COLUMN()+(-2), 1))*INDIRECT(ADDRESS(ROW()+(0), COLUMN()+(-1), 1)), 2)</f>
        <v>1.16</v>
      </c>
    </row>
    <row r="36" spans="1:12" ht="13.50" thickBot="1" customHeight="1">
      <c r="A36" s="1" t="s">
        <v>86</v>
      </c>
      <c r="B36" s="1"/>
      <c r="C36" s="1"/>
      <c r="D36" s="10" t="s">
        <v>87</v>
      </c>
      <c r="E36" s="1" t="s">
        <v>88</v>
      </c>
      <c r="F36" s="1"/>
      <c r="G36" s="1"/>
      <c r="H36" s="1"/>
      <c r="I36" s="1"/>
      <c r="J36" s="11">
        <v>0.438</v>
      </c>
      <c r="K36" s="12">
        <v>22.13</v>
      </c>
      <c r="L36" s="12">
        <f ca="1">ROUND(INDIRECT(ADDRESS(ROW()+(0), COLUMN()+(-2), 1))*INDIRECT(ADDRESS(ROW()+(0), COLUMN()+(-1), 1)), 2)</f>
        <v>9.69</v>
      </c>
    </row>
    <row r="37" spans="1:12" ht="13.50" thickBot="1" customHeight="1">
      <c r="A37" s="1" t="s">
        <v>89</v>
      </c>
      <c r="B37" s="1"/>
      <c r="C37" s="1"/>
      <c r="D37" s="10" t="s">
        <v>90</v>
      </c>
      <c r="E37" s="1" t="s">
        <v>91</v>
      </c>
      <c r="F37" s="1"/>
      <c r="G37" s="1"/>
      <c r="H37" s="1"/>
      <c r="I37" s="1"/>
      <c r="J37" s="13">
        <v>0.219</v>
      </c>
      <c r="K37" s="14">
        <v>21.02</v>
      </c>
      <c r="L37" s="14">
        <f ca="1">ROUND(INDIRECT(ADDRESS(ROW()+(0), COLUMN()+(-2), 1))*INDIRECT(ADDRESS(ROW()+(0), COLUMN()+(-1), 1)), 2)</f>
        <v>4.6</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42.11</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104.89</v>
      </c>
      <c r="L40" s="14">
        <f ca="1">ROUND(INDIRECT(ADDRESS(ROW()+(0), COLUMN()+(-2), 1))*INDIRECT(ADDRESS(ROW()+(0), COLUMN()+(-1), 1))/100, 2)</f>
        <v>2.1</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106.99</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1.06202e+006</v>
      </c>
      <c r="G45" s="29">
        <v>1.06202e+006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1.07202e+006</v>
      </c>
      <c r="G50" s="29">
        <v>1.07202e+006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1.18202e+006</v>
      </c>
      <c r="G52" s="29">
        <v>1.18202e+006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1.03202e+006</v>
      </c>
      <c r="G56" s="29">
        <v>1.03202e+006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1.07202e+006</v>
      </c>
      <c r="G58" s="29">
        <v>1.07202e+006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