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<sst xmlns="http://schemas.openxmlformats.org/spreadsheetml/2006/main" count="117" uniqueCount="117">
  <si>
    <t xml:space="preserve"/>
  </si>
  <si>
    <t xml:space="preserve">QAC012</t>
  </si>
  <si>
    <t xml:space="preserve">m²</t>
  </si>
  <si>
    <t xml:space="preserve">Cubierta plana transitable, ventilada, con solado fijo. Impermeabilización con láminas de PVC.</t>
  </si>
  <si>
    <r>
      <rPr>
        <sz val="8.25"/>
        <color rgb="FF000000"/>
        <rFont val="Arial"/>
        <family val="2"/>
      </rPr>
      <t xml:space="preserve">Cubierta plana transitable, ventilada, con solado fijo, tipo convencional, pendiente del 1% al 5%, para tráfico peatonal privado.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de lana mineral, Ursa Terra Manta Fieltro MNU 40 "URSA IBÉRICA AISLANTES";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PROTECCIÓN: geotextil no tejido compuesto por fibras de poliéster unidas por agujeteado, (300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</si>
  <si>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</si>
  <si>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</si>
  <si>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</si>
  <si>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</si>
  <si>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</si>
  <si>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</si>
  <si>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</si>
  <si>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</si>
  <si>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</si>
  <si>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</si>
  <si>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</si>
  <si>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</si>
  <si>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</si>
  <si>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</si>
  <si>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</si>
  <si>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</si>
  <si>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</si>
  <si>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</si>
  <si>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</si>
  <si>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mt16lvp020aY1jl</t>
  </si>
  <si>
    <t xml:space="preserve">m²</t>
  </si>
  <si>
    <t xml:space="preserve">Manta de lana mineral, Ursa Terra Manta Fieltro MNU 40 "URSA IBÉRICA AISLANTES", de 80 mm de espesor, sin revestir, resistencia térmica 2 m²K/W, conductividad térmica 0,04 W/(mK), según UNE-EN 13162, Euroclase A1 de reacción al fuego según UNE-EN 13501-1, con código de designación MW-EN 13162-T1-MU1.</t>
  </si>
  <si>
    <t xml:space="preserve">mt04lvg020c</t>
  </si>
  <si>
    <t xml:space="preserve">Ud</t>
  </si>
  <si>
    <t xml:space="preserve">Tablero cerámico hueco machihembrado, para revestir, 80x25x3 cm, con las testas rectas, según UNE 67041.</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</si>
  <si>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</si>
  <si>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</si>
  <si>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UNE-EN ISO 13433 inferior a 15 mm, resistencia CBR a punzonamiento 0,8 kN y una masa superficial de 300 g/m², según UNE-EN 13252.</t>
  </si>
  <si>
    <t xml:space="preserve">mt15dac010c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</si>
  <si>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</si>
  <si>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</si>
  <si>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</si>
  <si>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</si>
  <si>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para remate de impermeabilización en los extremos de las láminas de PVC-P y en encuentros con elementos verticales.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</si>
  <si>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</si>
  <si>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</si>
  <si>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</si>
  <si>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</si>
  <si>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</si>
  <si>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</si>
  <si>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</si>
  <si>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</si>
  <si>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</si>
  <si>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</si>
  <si>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</si>
  <si>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</si>
  <si>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</si>
  <si>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</si>
  <si>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</si>
  <si>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</si>
  <si>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</si>
  <si>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</si>
  <si>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</si>
  <si>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</si>
  <si>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</si>
  <si>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</si>
  <si>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</si>
  <si>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</si>
  <si>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</si>
  <si>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</si>
  <si>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</si>
  <si>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</si>
  <si>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</si>
  <si>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</si>
  <si>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</si>
  <si>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</si>
  <si>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</si>
  <si>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</si>
  <si>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</si>
  <si>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</si>
  <si>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</si>
  <si>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</si>
  <si>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</si>
  <si>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</si>
  <si>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</si>
  <si>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</si>
  <si>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</si>
  <si>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</si>
  <si>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</si>
  <si>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33,37€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</si>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</sst>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3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12</v>
      </c>
      <c r="H10" s="11"/>
      <c r="I10" s="12">
        <v>0.13</v>
      </c>
      <c r="J10" s="12">
        <f ca="1">ROUND(INDIRECT(ADDRESS(ROW()+(0), COLUMN()+(-3), 1))*INDIRECT(ADDRESS(ROW()+(0), COLUMN()+(-1), 1)), 2)</f>
        <v>1.56</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3.37</v>
      </c>
      <c r="J14" s="12">
        <f ca="1">ROUND(INDIRECT(ADDRESS(ROW()+(0), COLUMN()+(-3), 1))*INDIRECT(ADDRESS(ROW()+(0), COLUMN()+(-1), 1)), 2)</f>
        <v>4.04</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55.50" thickBot="1" customHeight="1">
      <c r="A16" s="1" t="s">
        <v>30</v>
      </c>
      <c r="B16" s="1"/>
      <c r="C16" s="1"/>
      <c r="D16" s="10" t="s">
        <v>31</v>
      </c>
      <c r="E16" s="1" t="s">
        <v>32</v>
      </c>
      <c r="F16" s="1"/>
      <c r="G16" s="11">
        <v>2.1</v>
      </c>
      <c r="H16" s="11"/>
      <c r="I16" s="12">
        <v>1.2</v>
      </c>
      <c r="J16" s="12">
        <f ca="1">ROUND(INDIRECT(ADDRESS(ROW()+(0), COLUMN()+(-3), 1))*INDIRECT(ADDRESS(ROW()+(0), COLUMN()+(-1), 1)), 2)</f>
        <v>2.52</v>
      </c>
    </row>
    <row r="17" spans="1:10" ht="34.50" thickBot="1" customHeight="1">
      <c r="A17" s="1" t="s">
        <v>33</v>
      </c>
      <c r="B17" s="1"/>
      <c r="C17" s="1"/>
      <c r="D17" s="10" t="s">
        <v>34</v>
      </c>
      <c r="E17" s="1" t="s">
        <v>35</v>
      </c>
      <c r="F17" s="1"/>
      <c r="G17" s="11">
        <v>1.05</v>
      </c>
      <c r="H17" s="11"/>
      <c r="I17" s="12">
        <v>6.55</v>
      </c>
      <c r="J17" s="12">
        <f ca="1">ROUND(INDIRECT(ADDRESS(ROW()+(0), COLUMN()+(-3), 1))*INDIRECT(ADDRESS(ROW()+(0), COLUMN()+(-1), 1)), 2)</f>
        <v>6.88</v>
      </c>
    </row>
    <row r="18" spans="1:10" ht="24.00" thickBot="1" customHeight="1">
      <c r="A18" s="1" t="s">
        <v>36</v>
      </c>
      <c r="B18" s="1"/>
      <c r="C18" s="1"/>
      <c r="D18" s="10" t="s">
        <v>37</v>
      </c>
      <c r="E18" s="1" t="s">
        <v>38</v>
      </c>
      <c r="F18" s="1"/>
      <c r="G18" s="11">
        <v>0.4</v>
      </c>
      <c r="H18" s="11"/>
      <c r="I18" s="12">
        <v>2.25</v>
      </c>
      <c r="J18" s="12">
        <f ca="1">ROUND(INDIRECT(ADDRESS(ROW()+(0), COLUMN()+(-3), 1))*INDIRECT(ADDRESS(ROW()+(0), COLUMN()+(-1), 1)), 2)</f>
        <v>0.9</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33.71</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0.853</v>
      </c>
      <c r="H26" s="11"/>
      <c r="I26" s="12">
        <v>19.03</v>
      </c>
      <c r="J26" s="12">
        <f ca="1">ROUND(INDIRECT(ADDRESS(ROW()+(0), COLUMN()+(-3), 1))*INDIRECT(ADDRESS(ROW()+(0), COLUMN()+(-1), 1)), 2)</f>
        <v>16.23</v>
      </c>
    </row>
    <row r="27" spans="1:10" ht="13.50" thickBot="1" customHeight="1">
      <c r="A27" s="1" t="s">
        <v>59</v>
      </c>
      <c r="B27" s="1"/>
      <c r="C27" s="1"/>
      <c r="D27" s="10" t="s">
        <v>60</v>
      </c>
      <c r="E27" s="1" t="s">
        <v>61</v>
      </c>
      <c r="F27" s="1"/>
      <c r="G27" s="11">
        <v>1.319</v>
      </c>
      <c r="H27" s="11"/>
      <c r="I27" s="12">
        <v>17.82</v>
      </c>
      <c r="J27" s="12">
        <f ca="1">ROUND(INDIRECT(ADDRESS(ROW()+(0), COLUMN()+(-3), 1))*INDIRECT(ADDRESS(ROW()+(0), COLUMN()+(-1), 1)), 2)</f>
        <v>23.5</v>
      </c>
    </row>
    <row r="28" spans="1:10" ht="13.50" thickBot="1" customHeight="1">
      <c r="A28" s="1" t="s">
        <v>62</v>
      </c>
      <c r="B28" s="1"/>
      <c r="C28" s="1"/>
      <c r="D28" s="10" t="s">
        <v>63</v>
      </c>
      <c r="E28" s="1" t="s">
        <v>64</v>
      </c>
      <c r="F28" s="1"/>
      <c r="G28" s="11">
        <v>0.153</v>
      </c>
      <c r="H28" s="11"/>
      <c r="I28" s="12">
        <v>19.03</v>
      </c>
      <c r="J28" s="12">
        <f ca="1">ROUND(INDIRECT(ADDRESS(ROW()+(0), COLUMN()+(-3), 1))*INDIRECT(ADDRESS(ROW()+(0), COLUMN()+(-1), 1)), 2)</f>
        <v>2.91</v>
      </c>
    </row>
    <row r="29" spans="1:10" ht="13.50" thickBot="1" customHeight="1">
      <c r="A29" s="1" t="s">
        <v>65</v>
      </c>
      <c r="B29" s="1"/>
      <c r="C29" s="1"/>
      <c r="D29" s="10" t="s">
        <v>66</v>
      </c>
      <c r="E29" s="1" t="s">
        <v>67</v>
      </c>
      <c r="F29" s="1"/>
      <c r="G29" s="11">
        <v>0.153</v>
      </c>
      <c r="H29" s="11"/>
      <c r="I29" s="12">
        <v>18.05</v>
      </c>
      <c r="J29" s="12">
        <f ca="1">ROUND(INDIRECT(ADDRESS(ROW()+(0), COLUMN()+(-3), 1))*INDIRECT(ADDRESS(ROW()+(0), COLUMN()+(-1), 1)), 2)</f>
        <v>2.76</v>
      </c>
    </row>
    <row r="30" spans="1:10" ht="13.50" thickBot="1" customHeight="1">
      <c r="A30" s="1" t="s">
        <v>68</v>
      </c>
      <c r="B30" s="1"/>
      <c r="C30" s="1"/>
      <c r="D30" s="10" t="s">
        <v>69</v>
      </c>
      <c r="E30" s="1" t="s">
        <v>70</v>
      </c>
      <c r="F30" s="1"/>
      <c r="G30" s="11">
        <v>0.055</v>
      </c>
      <c r="H30" s="11"/>
      <c r="I30" s="12">
        <v>19.56</v>
      </c>
      <c r="J30" s="12">
        <f ca="1">ROUND(INDIRECT(ADDRESS(ROW()+(0), COLUMN()+(-3), 1))*INDIRECT(ADDRESS(ROW()+(0), COLUMN()+(-1), 1)), 2)</f>
        <v>1.08</v>
      </c>
    </row>
    <row r="31" spans="1:10" ht="13.50" thickBot="1" customHeight="1">
      <c r="A31" s="1" t="s">
        <v>71</v>
      </c>
      <c r="B31" s="1"/>
      <c r="C31" s="1"/>
      <c r="D31" s="10" t="s">
        <v>72</v>
      </c>
      <c r="E31" s="1" t="s">
        <v>73</v>
      </c>
      <c r="F31" s="1"/>
      <c r="G31" s="11">
        <v>0.055</v>
      </c>
      <c r="H31" s="11"/>
      <c r="I31" s="12">
        <v>18.05</v>
      </c>
      <c r="J31" s="12">
        <f ca="1">ROUND(INDIRECT(ADDRESS(ROW()+(0), COLUMN()+(-3), 1))*INDIRECT(ADDRESS(ROW()+(0), COLUMN()+(-1), 1)), 2)</f>
        <v>0.99</v>
      </c>
    </row>
    <row r="32" spans="1:10" ht="13.50" thickBot="1" customHeight="1">
      <c r="A32" s="1" t="s">
        <v>74</v>
      </c>
      <c r="B32" s="1"/>
      <c r="C32" s="1"/>
      <c r="D32" s="10" t="s">
        <v>75</v>
      </c>
      <c r="E32" s="1" t="s">
        <v>76</v>
      </c>
      <c r="F32" s="1"/>
      <c r="G32" s="11">
        <v>0.438</v>
      </c>
      <c r="H32" s="11"/>
      <c r="I32" s="12">
        <v>19.03</v>
      </c>
      <c r="J32" s="12">
        <f ca="1">ROUND(INDIRECT(ADDRESS(ROW()+(0), COLUMN()+(-3), 1))*INDIRECT(ADDRESS(ROW()+(0), COLUMN()+(-1), 1)), 2)</f>
        <v>8.34</v>
      </c>
    </row>
    <row r="33" spans="1:10" ht="13.50" thickBot="1" customHeight="1">
      <c r="A33" s="1" t="s">
        <v>77</v>
      </c>
      <c r="B33" s="1"/>
      <c r="C33" s="1"/>
      <c r="D33" s="10" t="s">
        <v>78</v>
      </c>
      <c r="E33" s="1" t="s">
        <v>79</v>
      </c>
      <c r="F33" s="1"/>
      <c r="G33" s="13">
        <v>0.219</v>
      </c>
      <c r="H33" s="13"/>
      <c r="I33" s="14">
        <v>18.05</v>
      </c>
      <c r="J33" s="14">
        <f ca="1">ROUND(INDIRECT(ADDRESS(ROW()+(0), COLUMN()+(-3), 1))*INDIRECT(ADDRESS(ROW()+(0), COLUMN()+(-1), 1)), 2)</f>
        <v>3.95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59.76</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93.47</v>
      </c>
      <c r="J36" s="14">
        <f ca="1">ROUND(INDIRECT(ADDRESS(ROW()+(0), COLUMN()+(-3), 1))*INDIRECT(ADDRESS(ROW()+(0), COLUMN()+(-1), 1))/100, 2)</f>
        <v>1.87</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95.34</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1.102e+006</v>
      </c>
      <c r="G49" s="29"/>
      <c r="H49" s="29">
        <v>1.102e+006</v>
      </c>
      <c r="I49" s="29"/>
      <c r="J49" s="29" t="s">
        <v>103</v>
      </c>
    </row>
    <row r="50" spans="1:10" ht="13.50" thickBot="1" customHeight="1">
      <c r="A50" s="32" t="s">
        <v>104</v>
      </c>
      <c r="B50" s="32"/>
      <c r="C50" s="32"/>
      <c r="D50" s="32"/>
      <c r="E50" s="32"/>
      <c r="F50" s="33"/>
      <c r="G50" s="33"/>
      <c r="H50" s="33"/>
      <c r="I50" s="33"/>
      <c r="J50" s="33"/>
    </row>
    <row r="51" spans="1:10" ht="13.50" thickBot="1" customHeight="1">
      <c r="A51" s="30" t="s">
        <v>105</v>
      </c>
      <c r="B51" s="30"/>
      <c r="C51" s="30"/>
      <c r="D51" s="30"/>
      <c r="E51" s="30"/>
      <c r="F51" s="31">
        <v>162006</v>
      </c>
      <c r="G51" s="31"/>
      <c r="H51" s="31">
        <v>162007</v>
      </c>
      <c r="I51" s="31"/>
      <c r="J51" s="31"/>
    </row>
    <row r="52" spans="1:10" ht="13.50" thickBot="1" customHeight="1">
      <c r="A52" s="28" t="s">
        <v>106</v>
      </c>
      <c r="B52" s="28"/>
      <c r="C52" s="28"/>
      <c r="D52" s="28"/>
      <c r="E52" s="28"/>
      <c r="F52" s="29">
        <v>1.10201e+006</v>
      </c>
      <c r="G52" s="29"/>
      <c r="H52" s="29">
        <v>1.10201e+006</v>
      </c>
      <c r="I52" s="29"/>
      <c r="J52" s="29" t="s">
        <v>107</v>
      </c>
    </row>
    <row r="53" spans="1:10" ht="24.00" thickBot="1" customHeight="1">
      <c r="A53" s="30" t="s">
        <v>108</v>
      </c>
      <c r="B53" s="30"/>
      <c r="C53" s="30"/>
      <c r="D53" s="30"/>
      <c r="E53" s="30"/>
      <c r="F53" s="31"/>
      <c r="G53" s="31"/>
      <c r="H53" s="31"/>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24.0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49"/>
    <mergeCell ref="H49:I49"/>
    <mergeCell ref="J49:J51"/>
    <mergeCell ref="A50:E50"/>
    <mergeCell ref="F50:G50"/>
    <mergeCell ref="H50:I50"/>
    <mergeCell ref="A51:E51"/>
    <mergeCell ref="F51:G51"/>
    <mergeCell ref="H51:I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