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<sst xmlns="http://schemas.openxmlformats.org/spreadsheetml/2006/main" count="53" uniqueCount="53">
  <si>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</si>
  <si>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</si>
  <si>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</si>
  <si>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</si>
  <si>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HR L "URSA IBÉRICA AISLANTES", de superficie lisa y mecanizado lateral a media madera, de 80 mm de espesor, resistencia a compresión &gt;= 300 kPa, resistencia térmica 2,75 m²K/W, conductividad térmica 0,029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</si>
  <si>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</si>
  <si>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</si>
  <si>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</si>
  <si>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</si>
  <si>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</si>
  <si>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</si>
  <si>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</si>
  <si>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</si>
  <si>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</si>
  <si>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</si>
  <si>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</si>
  <si>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</si>
  <si>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</si>
  <si>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mt16pxp010ihb</t>
  </si>
  <si>
    <t xml:space="preserve">m²</t>
  </si>
  <si>
    <t xml:space="preserve">Panel rígido de poliestireno extruido Ursa XPS HR L "URSA IBÉRICA AISLANTES", según UNE-EN 13164, de superficie lisa y mecanizado lateral a media madera, de 80 mm de espesor, resistencia a compresión &gt;= 300 kPa, resistencia térmica 2,75 m²K/W, conductividad térmica 0,029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</si>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</sst>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71.0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7.48</v>
      </c>
      <c r="J11" s="12">
        <f ca="1">ROUND(INDIRECT(ADDRESS(ROW()+(0), COLUMN()+(-3), 1))*INDIRECT(ADDRESS(ROW()+(0), COLUMN()+(-1), 1)), 2)</f>
        <v>7.85</v>
      </c>
    </row>
    <row r="12" spans="1:10" ht="66.00" thickBot="1" customHeight="1">
      <c r="A12" s="1" t="s">
        <v>18</v>
      </c>
      <c r="B12" s="1"/>
      <c r="C12" s="10" t="s">
        <v>19</v>
      </c>
      <c r="D12" s="10"/>
      <c r="E12" s="1" t="s">
        <v>20</v>
      </c>
      <c r="F12" s="1"/>
      <c r="G12" s="11">
        <v>1.1</v>
      </c>
      <c r="H12" s="11"/>
      <c r="I12" s="12">
        <v>34.11</v>
      </c>
      <c r="J12" s="12">
        <f ca="1">ROUND(INDIRECT(ADDRESS(ROW()+(0), COLUMN()+(-3), 1))*INDIRECT(ADDRESS(ROW()+(0), COLUMN()+(-1), 1)), 2)</f>
        <v>37.52</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46.93</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v>
      </c>
      <c r="H17" s="11"/>
      <c r="I17" s="12">
        <v>23.74</v>
      </c>
      <c r="J17" s="12">
        <f ca="1">ROUND(INDIRECT(ADDRESS(ROW()+(0), COLUMN()+(-3), 1))*INDIRECT(ADDRESS(ROW()+(0), COLUMN()+(-1), 1)), 2)</f>
        <v>4.75</v>
      </c>
    </row>
    <row r="18" spans="1:10" ht="13.50" thickBot="1" customHeight="1">
      <c r="A18" s="1" t="s">
        <v>32</v>
      </c>
      <c r="B18" s="1"/>
      <c r="C18" s="10" t="s">
        <v>33</v>
      </c>
      <c r="D18" s="10"/>
      <c r="E18" s="1" t="s">
        <v>34</v>
      </c>
      <c r="F18" s="1"/>
      <c r="G18" s="13">
        <v>0.2</v>
      </c>
      <c r="H18" s="13"/>
      <c r="I18" s="14">
        <v>21.94</v>
      </c>
      <c r="J18" s="14">
        <f ca="1">ROUND(INDIRECT(ADDRESS(ROW()+(0), COLUMN()+(-3), 1))*INDIRECT(ADDRESS(ROW()+(0), COLUMN()+(-1), 1)), 2)</f>
        <v>4.39</v>
      </c>
    </row>
    <row r="19" spans="1:10" ht="13.50" thickBot="1" customHeight="1">
      <c r="A19" s="15"/>
      <c r="B19" s="15"/>
      <c r="C19" s="15"/>
      <c r="D19" s="15"/>
      <c r="E19" s="15"/>
      <c r="F19" s="15"/>
      <c r="G19" s="9" t="s">
        <v>35</v>
      </c>
      <c r="H19" s="9"/>
      <c r="I19" s="9"/>
      <c r="J19" s="17">
        <f ca="1">ROUND(SUM(INDIRECT(ADDRESS(ROW()+(-1), COLUMN()+(0), 1)),INDIRECT(ADDRESS(ROW()+(-2), COLUMN()+(0), 1))), 2)</f>
        <v>9.14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56.07</v>
      </c>
      <c r="J21" s="14">
        <f ca="1">ROUND(INDIRECT(ADDRESS(ROW()+(0), COLUMN()+(-3), 1))*INDIRECT(ADDRESS(ROW()+(0), COLUMN()+(-1), 1))/100, 2)</f>
        <v>1.12</v>
      </c>
    </row>
    <row r="22" spans="1:10" ht="13.50" thickBot="1" customHeight="1">
      <c r="A22" s="8"/>
      <c r="B22" s="8"/>
      <c r="C22" s="8"/>
      <c r="D22" s="8"/>
      <c r="E22" s="8"/>
      <c r="F22" s="8"/>
      <c r="G22" s="21" t="s">
        <v>39</v>
      </c>
      <c r="H22" s="21"/>
      <c r="I22" s="21"/>
      <c r="J22" s="22">
        <f ca="1">ROUND(SUM(INDIRECT(ADDRESS(ROW()+(-1), COLUMN()+(0), 1)),INDIRECT(ADDRESS(ROW()+(-3), COLUMN()+(0), 1)),INDIRECT(ADDRESS(ROW()+(-7), COLUMN()+(0), 1))), 2)</f>
        <v>57.19</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1.07202e+06</v>
      </c>
      <c r="G28" s="25"/>
      <c r="H28" s="25">
        <v>1.07202e+06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