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<sst xmlns="http://schemas.openxmlformats.org/spreadsheetml/2006/main" count="39" uniqueCount="39">
  <si>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</si>
  <si>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</si>
  <si>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</si>
  <si>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</si>
  <si>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de lana mineral, Ursa Terra Mur P1281 "URSA IBÉRICA AISLANTES", revestido por una de sus caras con papel kraft impreso que actúa como barrera de vapor, suministrado en rollos, de 80 mm de espesor, resistencia térmica 2,25 m²K/W, conductividad térmica 0,035 W/(mK), colocado entre los montantes de la estructura portante.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</si>
  <si>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</si>
  <si>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</si>
  <si>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</si>
  <si>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</si>
  <si>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</si>
  <si>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</si>
  <si>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</si>
  <si>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mt16lvp020ad1jb</t>
  </si>
  <si>
    <t xml:space="preserve">m²</t>
  </si>
  <si>
    <t xml:space="preserve">Panel de lana mineral, Ursa Terra Mur P1281 "URSA IBÉRICA AISLANTES", de 80 mm de espesor, no hidrófila, revestido por una de sus caras con papel kraft impreso que actúa como barrera de vapor, suministrado en rollos, resistencia térmica 2,25 m²K/W, conductividad térmica 0,035 W/(mK), según UNE-EN 13162, Euroclase F de reacción al fuego según UNE-EN 13501-1, capacidad de absorción de agua a corto plazo &lt;=1 kg/m², factor de resistencia a la difusión del vapor de agua 1, con código de designación MW-EN 13162-T3-Z3-WS-AFr5.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</si>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</sst>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8.16" customWidth="1"/>
    <col min="4" max="4" width="69.5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76.50" thickBot="1" customHeight="1">
      <c r="A10" s="1" t="s">
        <v>12</v>
      </c>
      <c r="B10" s="1"/>
      <c r="C10" s="10" t="s">
        <v>13</v>
      </c>
      <c r="D10" s="1" t="s">
        <v>14</v>
      </c>
      <c r="E10" s="1"/>
      <c r="F10" s="12">
        <v>1.05</v>
      </c>
      <c r="G10" s="12"/>
      <c r="H10" s="14">
        <v>9.91</v>
      </c>
      <c r="I10" s="14">
        <f ca="1">ROUND(INDIRECT(ADDRESS(ROW()+(0), COLUMN()+(-3), 1))*INDIRECT(ADDRESS(ROW()+(0), COLUMN()+(-1), 1)), 2)</f>
        <v>10.41</v>
      </c>
    </row>
    <row r="11" spans="1:9" ht="13.50" thickBot="1" customHeight="1">
      <c r="A11" s="15"/>
      <c r="B11" s="15"/>
      <c r="C11" s="15"/>
      <c r="D11" s="15"/>
      <c r="E11" s="15"/>
      <c r="F11" s="9" t="s">
        <v>15</v>
      </c>
      <c r="G11" s="9"/>
      <c r="H11" s="9"/>
      <c r="I11" s="17">
        <f ca="1">ROUND(SUM(INDIRECT(ADDRESS(ROW()+(-1), COLUMN()+(0), 1))), 2)</f>
        <v>10.41</v>
      </c>
    </row>
    <row r="12" spans="1:9" ht="13.50" thickBot="1" customHeight="1">
      <c r="A12" s="15">
        <v>2</v>
      </c>
      <c r="B12" s="15"/>
      <c r="C12" s="15"/>
      <c r="D12" s="18" t="s">
        <v>16</v>
      </c>
      <c r="E12" s="18"/>
      <c r="F12" s="18"/>
      <c r="G12" s="18"/>
      <c r="H12" s="15"/>
      <c r="I12" s="15"/>
    </row>
    <row r="13" spans="1:9" ht="13.50" thickBot="1" customHeight="1">
      <c r="A13" s="1" t="s">
        <v>17</v>
      </c>
      <c r="B13" s="1"/>
      <c r="C13" s="10" t="s">
        <v>18</v>
      </c>
      <c r="D13" s="1" t="s">
        <v>19</v>
      </c>
      <c r="E13" s="1"/>
      <c r="F13" s="11">
        <v>0.05</v>
      </c>
      <c r="G13" s="11"/>
      <c r="H13" s="13">
        <v>22.74</v>
      </c>
      <c r="I13" s="13">
        <f ca="1">ROUND(INDIRECT(ADDRESS(ROW()+(0), COLUMN()+(-3), 1))*INDIRECT(ADDRESS(ROW()+(0), COLUMN()+(-1), 1)), 2)</f>
        <v>1.14</v>
      </c>
    </row>
    <row r="14" spans="1:9" ht="13.50" thickBot="1" customHeight="1">
      <c r="A14" s="1" t="s">
        <v>20</v>
      </c>
      <c r="B14" s="1"/>
      <c r="C14" s="10" t="s">
        <v>21</v>
      </c>
      <c r="D14" s="1" t="s">
        <v>22</v>
      </c>
      <c r="E14" s="1"/>
      <c r="F14" s="12">
        <v>0.05</v>
      </c>
      <c r="G14" s="12"/>
      <c r="H14" s="14">
        <v>21.02</v>
      </c>
      <c r="I14" s="14">
        <f ca="1">ROUND(INDIRECT(ADDRESS(ROW()+(0), COLUMN()+(-3), 1))*INDIRECT(ADDRESS(ROW()+(0), COLUMN()+(-1), 1)), 2)</f>
        <v>1.05</v>
      </c>
    </row>
    <row r="15" spans="1:9" ht="13.50" thickBot="1" customHeight="1">
      <c r="A15" s="15"/>
      <c r="B15" s="15"/>
      <c r="C15" s="15"/>
      <c r="D15" s="15"/>
      <c r="E15" s="15"/>
      <c r="F15" s="9" t="s">
        <v>23</v>
      </c>
      <c r="G15" s="9"/>
      <c r="H15" s="9"/>
      <c r="I15" s="17">
        <f ca="1">ROUND(SUM(INDIRECT(ADDRESS(ROW()+(-1), COLUMN()+(0), 1)),INDIRECT(ADDRESS(ROW()+(-2), COLUMN()+(0), 1))), 2)</f>
        <v>2.19</v>
      </c>
    </row>
    <row r="16" spans="1:9" ht="13.50" thickBot="1" customHeight="1">
      <c r="A16" s="15">
        <v>3</v>
      </c>
      <c r="B16" s="15"/>
      <c r="C16" s="15"/>
      <c r="D16" s="18" t="s">
        <v>24</v>
      </c>
      <c r="E16" s="18"/>
      <c r="F16" s="18"/>
      <c r="G16" s="18"/>
      <c r="H16" s="15"/>
      <c r="I16" s="15"/>
    </row>
    <row r="17" spans="1:9" ht="13.50" thickBot="1" customHeight="1">
      <c r="A17" s="19"/>
      <c r="B17" s="19"/>
      <c r="C17" s="20" t="s">
        <v>25</v>
      </c>
      <c r="D17" s="19" t="s">
        <v>26</v>
      </c>
      <c r="E17" s="19"/>
      <c r="F17" s="12">
        <v>2</v>
      </c>
      <c r="G17" s="12"/>
      <c r="H17" s="14">
        <f ca="1">ROUND(SUM(INDIRECT(ADDRESS(ROW()+(-2), COLUMN()+(1), 1)),INDIRECT(ADDRESS(ROW()+(-6), COLUMN()+(1), 1))), 2)</f>
        <v>12.6</v>
      </c>
      <c r="I17" s="14">
        <f ca="1">ROUND(INDIRECT(ADDRESS(ROW()+(0), COLUMN()+(-3), 1))*INDIRECT(ADDRESS(ROW()+(0), COLUMN()+(-1), 1))/100, 2)</f>
        <v>0.25</v>
      </c>
    </row>
    <row r="18" spans="1:9" ht="13.50" thickBot="1" customHeight="1">
      <c r="A18" s="21" t="s">
        <v>27</v>
      </c>
      <c r="B18" s="21"/>
      <c r="C18" s="22"/>
      <c r="D18" s="23"/>
      <c r="E18" s="23"/>
      <c r="F18" s="24" t="s">
        <v>28</v>
      </c>
      <c r="G18" s="24"/>
      <c r="H18" s="25"/>
      <c r="I18" s="26">
        <f ca="1">ROUND(SUM(INDIRECT(ADDRESS(ROW()+(-1), COLUMN()+(0), 1)),INDIRECT(ADDRESS(ROW()+(-3), COLUMN()+(0), 1)),INDIRECT(ADDRESS(ROW()+(-7), COLUMN()+(0), 1))), 2)</f>
        <v>12.85</v>
      </c>
    </row>
    <row r="21" spans="1:9" ht="13.50" thickBot="1" customHeight="1">
      <c r="A21" s="27" t="s">
        <v>29</v>
      </c>
      <c r="B21" s="27"/>
      <c r="C21" s="27"/>
      <c r="D21" s="27"/>
      <c r="E21" s="27" t="s">
        <v>30</v>
      </c>
      <c r="F21" s="27"/>
      <c r="G21" s="27" t="s">
        <v>31</v>
      </c>
      <c r="H21" s="27"/>
      <c r="I21" s="27" t="s">
        <v>32</v>
      </c>
    </row>
    <row r="22" spans="1:9" ht="13.50" thickBot="1" customHeight="1">
      <c r="A22" s="28" t="s">
        <v>33</v>
      </c>
      <c r="B22" s="28"/>
      <c r="C22" s="28"/>
      <c r="D22" s="28"/>
      <c r="E22" s="29">
        <v>1.07202e+006</v>
      </c>
      <c r="F22" s="29"/>
      <c r="G22" s="29">
        <v>1.07202e+006</v>
      </c>
      <c r="H22" s="29"/>
      <c r="I22" s="29" t="s">
        <v>34</v>
      </c>
    </row>
    <row r="23" spans="1:9" ht="24.00" thickBot="1" customHeight="1">
      <c r="A23" s="30" t="s">
        <v>35</v>
      </c>
      <c r="B23" s="30"/>
      <c r="C23" s="30"/>
      <c r="D23" s="30"/>
      <c r="E23" s="31"/>
      <c r="F23" s="31"/>
      <c r="G23" s="31"/>
      <c r="H23" s="31"/>
      <c r="I23" s="31"/>
    </row>
    <row r="26" spans="1:1" ht="33.75" thickBot="1" customHeight="1">
      <c r="A26" s="1" t="s">
        <v>36</v>
      </c>
      <c r="B26" s="1"/>
      <c r="C26" s="1"/>
      <c r="D26" s="1"/>
      <c r="E26" s="1"/>
      <c r="F26" s="1"/>
      <c r="G26" s="1"/>
      <c r="H26" s="1"/>
      <c r="I26" s="1"/>
    </row>
    <row r="27" spans="1:1" ht="33.75" thickBot="1" customHeight="1">
      <c r="A27" s="1" t="s">
        <v>37</v>
      </c>
      <c r="B27" s="1"/>
      <c r="C27" s="1"/>
      <c r="D27" s="1"/>
      <c r="E27" s="1"/>
      <c r="F27" s="1"/>
      <c r="G27" s="1"/>
      <c r="H27" s="1"/>
      <c r="I27" s="1"/>
    </row>
    <row r="28" spans="1:1" ht="33.75" thickBot="1" customHeight="1">
      <c r="A28" s="1" t="s">
        <v>38</v>
      </c>
      <c r="B28" s="1"/>
      <c r="C28" s="1"/>
      <c r="D28" s="1"/>
      <c r="E28" s="1"/>
      <c r="F28" s="1"/>
      <c r="G28" s="1"/>
      <c r="H28" s="1"/>
      <c r="I28" s="1"/>
    </row>
  </sheetData>
  <mergeCells count="43">
    <mergeCell ref="A1:I1"/>
    <mergeCell ref="C3:I3"/>
    <mergeCell ref="A5:I5"/>
    <mergeCell ref="A8:B8"/>
    <mergeCell ref="D8:E8"/>
    <mergeCell ref="F8:G8"/>
    <mergeCell ref="A9:B9"/>
    <mergeCell ref="D9:G9"/>
    <mergeCell ref="A10:B10"/>
    <mergeCell ref="D10:E10"/>
    <mergeCell ref="F10:G10"/>
    <mergeCell ref="A11:B11"/>
    <mergeCell ref="D11:E11"/>
    <mergeCell ref="F11:H11"/>
    <mergeCell ref="A12:B12"/>
    <mergeCell ref="D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E18"/>
    <mergeCell ref="F18:H18"/>
    <mergeCell ref="A21:D21"/>
    <mergeCell ref="E21:F21"/>
    <mergeCell ref="G21:H21"/>
    <mergeCell ref="A22:D22"/>
    <mergeCell ref="E22:F23"/>
    <mergeCell ref="G22:H23"/>
    <mergeCell ref="I22:I23"/>
    <mergeCell ref="A23:D23"/>
    <mergeCell ref="A26:I26"/>
    <mergeCell ref="A27:I27"/>
    <mergeCell ref="A28:I28"/>
  </mergeCells>
  <pageMargins left="0.147638" right="0.147638" top="0.206693" bottom="0.206693" header="0.0" footer="0.0"/>
  <pageSetup paperSize="9" orientation="portrait"/>
  <rowBreaks count="0" manualBreakCount="0">
    </rowBreaks>
</worksheet>
</file>