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<sst xmlns="http://schemas.openxmlformats.org/spreadsheetml/2006/main" count="118" uniqueCount="118">
  <si>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</si>
  <si>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QDE021</t>
  </si>
  <si>
    <t xml:space="preserve">m²</t>
  </si>
  <si>
    <t xml:space="preserve">Cubierta plana no transitable, no ventilada, ajardinada extensiva, tipo invertida.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</si>
  <si>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no transitable, no ventilada, ajardinada extensiva (ecológica),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LBM(SBS)-50/G-FP, mejorada con lámina de betún aditivado con plastómero APP, LA-30-FV, previa imprimación con emulsión asfáltica aniónica con cargas tipo EB; CAPA SEPARADORA BAJO AISLAMIENTO: geotextil no tejido compuesto por fibras de poliéster unidas por agujeteado, (150 g/m²); AISLAMIENTO TÉRMICO: panel rígido de poliestireno extruido Ursa XPS F N-III L "URSA IBÉRICA AISLANTES",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</si>
  <si>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</si>
  <si>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</si>
  <si>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</si>
  <si>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</si>
  <si>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</si>
  <si>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</si>
  <si>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</si>
  <si>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</si>
  <si>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</si>
  <si>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</si>
  <si>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</si>
  <si>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</si>
  <si>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</si>
  <si>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</si>
  <si>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</si>
  <si>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</si>
  <si>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</si>
  <si>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</si>
  <si>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</si>
  <si>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</si>
  <si>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</si>
  <si>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</si>
  <si>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</si>
  <si>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</si>
  <si>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</si>
  <si>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</si>
  <si>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</si>
  <si>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</si>
  <si>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</si>
  <si>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</si>
  <si>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</si>
  <si>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</si>
  <si>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</si>
  <si>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</si>
  <si>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</si>
  <si>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</si>
  <si>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</si>
  <si>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mt16pxp010acb</t>
  </si>
  <si>
    <t xml:space="preserve">m²</t>
  </si>
  <si>
    <t xml:space="preserve">Panel rígido de poliestireno extruido Ursa XPS F N-III L "URSA IBÉRICA AISLANTES", según UNE-EN 13164, de superficie lisa y mecanizado lateral a media madera, de 40 mm de espesor, resistencia a compresión &gt;= 300 kPa, resistencia térmica 1,25 m²K/W, conductividad térmica 0,032 W/(mK), Euroclase E de reacción al fuego según UNE-EN 13501-1, con código de designación XPS-EN 13164-T1-CS(10/Y)300-DS(70,90)-DLT(2)5-WL(T)0,7.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</si>
  <si>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</si>
  <si>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</si>
  <si>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UNE-EN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</si>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</sst>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10.36</v>
      </c>
      <c r="I16" s="12">
        <f ca="1">ROUND(INDIRECT(ADDRESS(ROW()+(0), COLUMN()+(-3), 1))*INDIRECT(ADDRESS(ROW()+(0), COLUMN()+(-1), 1)), 2)</f>
        <v>11.4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66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6.38</v>
      </c>
      <c r="I20" s="12">
        <f ca="1">ROUND(INDIRECT(ADDRESS(ROW()+(0), COLUMN()+(-3), 1))*INDIRECT(ADDRESS(ROW()+(0), COLUMN()+(-1), 1)), 2)</f>
        <v>6.7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9.39</v>
      </c>
      <c r="I21" s="12">
        <f ca="1">ROUND(INDIRECT(ADDRESS(ROW()+(0), COLUMN()+(-3), 1))*INDIRECT(ADDRESS(ROW()+(0), COLUMN()+(-1), 1)), 2)</f>
        <v>9.86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2.56</v>
      </c>
      <c r="I22" s="12">
        <f ca="1">ROUND(INDIRECT(ADDRESS(ROW()+(0), COLUMN()+(-3), 1))*INDIRECT(ADDRESS(ROW()+(0), COLUMN()+(-1), 1)), 2)</f>
        <v>2.69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81.71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</v>
      </c>
      <c r="G27" s="11"/>
      <c r="H27" s="12">
        <v>23.1</v>
      </c>
      <c r="I27" s="12">
        <f ca="1">ROUND(INDIRECT(ADDRESS(ROW()+(0), COLUMN()+(-3), 1))*INDIRECT(ADDRESS(ROW()+(0), COLUMN()+(-1), 1)), 2)</f>
        <v>2.08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0.29</v>
      </c>
      <c r="G28" s="11"/>
      <c r="H28" s="12">
        <v>21.69</v>
      </c>
      <c r="I28" s="12">
        <f ca="1">ROUND(INDIRECT(ADDRESS(ROW()+(0), COLUMN()+(-3), 1))*INDIRECT(ADDRESS(ROW()+(0), COLUMN()+(-1), 1)), 2)</f>
        <v>6.29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0.26</v>
      </c>
      <c r="G29" s="11"/>
      <c r="H29" s="12">
        <v>23.1</v>
      </c>
      <c r="I29" s="12">
        <f ca="1">ROUND(INDIRECT(ADDRESS(ROW()+(0), COLUMN()+(-3), 1))*INDIRECT(ADDRESS(ROW()+(0), COLUMN()+(-1), 1)), 2)</f>
        <v>6.01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0.26</v>
      </c>
      <c r="G30" s="11"/>
      <c r="H30" s="12">
        <v>21.94</v>
      </c>
      <c r="I30" s="12">
        <f ca="1">ROUND(INDIRECT(ADDRESS(ROW()+(0), COLUMN()+(-3), 1))*INDIRECT(ADDRESS(ROW()+(0), COLUMN()+(-1), 1)), 2)</f>
        <v>5.7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0.05</v>
      </c>
      <c r="G31" s="11"/>
      <c r="H31" s="12">
        <v>23.74</v>
      </c>
      <c r="I31" s="12">
        <f ca="1">ROUND(INDIRECT(ADDRESS(ROW()+(0), COLUMN()+(-3), 1))*INDIRECT(ADDRESS(ROW()+(0), COLUMN()+(-1), 1)), 2)</f>
        <v>1.19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21.94</v>
      </c>
      <c r="I32" s="12">
        <f ca="1">ROUND(INDIRECT(ADDRESS(ROW()+(0), COLUMN()+(-3), 1))*INDIRECT(ADDRESS(ROW()+(0), COLUMN()+(-1), 1)), 2)</f>
        <v>1.1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0.053</v>
      </c>
      <c r="G33" s="11"/>
      <c r="H33" s="12">
        <v>23.1</v>
      </c>
      <c r="I33" s="12">
        <f ca="1">ROUND(INDIRECT(ADDRESS(ROW()+(0), COLUMN()+(-3), 1))*INDIRECT(ADDRESS(ROW()+(0), COLUMN()+(-1), 1)), 2)</f>
        <v>1.22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0.053</v>
      </c>
      <c r="G34" s="13"/>
      <c r="H34" s="14">
        <v>21.69</v>
      </c>
      <c r="I34" s="14">
        <f ca="1">ROUND(INDIRECT(ADDRESS(ROW()+(0), COLUMN()+(-3), 1))*INDIRECT(ADDRESS(ROW()+(0), COLUMN()+(-1), 1)), 2)</f>
        <v>1.15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24.74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106.45</v>
      </c>
      <c r="I37" s="14">
        <f ca="1">ROUND(INDIRECT(ADDRESS(ROW()+(0), COLUMN()+(-3), 1))*INDIRECT(ADDRESS(ROW()+(0), COLUMN()+(-1), 1))/100, 2)</f>
        <v>2.13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108.58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