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<sst xmlns="http://schemas.openxmlformats.org/spreadsheetml/2006/main" count="57" uniqueCount="57">
  <si>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</si>
  <si>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NAJ020</t>
  </si>
  <si>
    <t xml:space="preserve">m</t>
  </si>
  <si>
    <t xml:space="preserve">Aislamiento térmico bajo vierteaguas metálico.</t>
  </si>
  <si>
    <r>
      <rPr>
        <sz val="8.25"/>
        <color rgb="FF000000"/>
        <rFont val="Arial"/>
        <family val="2"/>
      </rPr>
      <t xml:space="preserve">Aislamiento térmico bajo vierteaguas metálico, formado por panel rígido de poliestireno extruido Ursa XPS F N-RG I "URSA IBÉRICA AISLANTES", de superficie rugosa acanalada y mecanizado lateral machihembrado y recto, de 40 mm de espesor, resistencia a compresión &gt;= 300 kPa, resistencia térmica 1,2 m²K/W, conductividad térmica 0,034 W/(mK), colocado a tope y fijado con adhesivo cementoso sobre la superficie soporte, previa aplicación de una capa de regularización de mortero industrial para albañilería, de cemento, color gris, con aditivo hidrófugo, categoría M-5 (resistencia a compresión 5 N/mm²), suministrado en sacos, según UNE-EN 998-2, de 4 cm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</si>
  <si>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</si>
  <si>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</si>
  <si>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</si>
  <si>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</si>
  <si>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</si>
  <si>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</si>
  <si>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</si>
  <si>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mt16pxp010ecb</t>
  </si>
  <si>
    <t xml:space="preserve">m²</t>
  </si>
  <si>
    <t xml:space="preserve">Panel rígido de poliestireno extruido Ursa XPS F N-RG I "URSA IBÉRICA AISLANTES", según UNE-EN 13164, de superficie rugosa acanalada y mecanizado lateral machihembrado y recto, de 40 mm de espesor, resistencia a compresión &gt;= 300 kPa, resistencia térmica 1,2 m²K/W, conductividad térmica 0,034 W/(mK), Euroclase E de reacción al fuego según UNE-EN 13501-1, con código de designación XPS-EN 13164-T2-CS(10/Y)300-DS(70,90)-DLT(2)5-WL(T)0,7-WD(V)3-FTCD1.</t>
  </si>
  <si>
    <t xml:space="preserve">mt16aaa010</t>
  </si>
  <si>
    <t xml:space="preserve">kg</t>
  </si>
  <si>
    <t xml:space="preserve">Mortero adhesivo para fijación de materiales aislantes.</t>
  </si>
  <si>
    <t xml:space="preserve">mt08aaa010a</t>
  </si>
  <si>
    <t xml:space="preserve">m³</t>
  </si>
  <si>
    <t xml:space="preserve">Agua.</t>
  </si>
  <si>
    <t xml:space="preserve">mt09mif010ia</t>
  </si>
  <si>
    <t xml:space="preserve">t</t>
  </si>
  <si>
    <t xml:space="preserve">Mortero industrial para albañilería, de cemento, color gris, con aditivo hidrófugo, categoría M-5 (resistencia a compresión 5 N/mm²), suministrado en sacos, según UNE-EN 998-2.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</si>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</sst>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0.21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0.3</v>
      </c>
      <c r="H10" s="11"/>
      <c r="I10" s="12">
        <v>7.33</v>
      </c>
      <c r="J10" s="12">
        <f ca="1">ROUND(INDIRECT(ADDRESS(ROW()+(0), COLUMN()+(-3), 1))*INDIRECT(ADDRESS(ROW()+(0), COLUMN()+(-1), 1)), 2)</f>
        <v>2.2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2.7</v>
      </c>
      <c r="H11" s="11"/>
      <c r="I11" s="12">
        <v>0.19</v>
      </c>
      <c r="J11" s="12">
        <f ca="1">ROUND(INDIRECT(ADDRESS(ROW()+(0), COLUMN()+(-3), 1))*INDIRECT(ADDRESS(ROW()+(0), COLUMN()+(-1), 1)), 2)</f>
        <v>0.51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0.006</v>
      </c>
      <c r="H12" s="11"/>
      <c r="I12" s="12">
        <v>1.5</v>
      </c>
      <c r="J12" s="12">
        <f ca="1">ROUND(INDIRECT(ADDRESS(ROW()+(0), COLUMN()+(-3), 1))*INDIRECT(ADDRESS(ROW()+(0), COLUMN()+(-1), 1)), 2)</f>
        <v>0.01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0.011</v>
      </c>
      <c r="H13" s="13"/>
      <c r="I13" s="14">
        <v>57.48</v>
      </c>
      <c r="J13" s="14">
        <f ca="1">ROUND(INDIRECT(ADDRESS(ROW()+(0), COLUMN()+(-3), 1))*INDIRECT(ADDRESS(ROW()+(0), COLUMN()+(-1), 1)), 2)</f>
        <v>0.63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3.35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0.109</v>
      </c>
      <c r="H16" s="11"/>
      <c r="I16" s="12">
        <v>23.74</v>
      </c>
      <c r="J16" s="12">
        <f ca="1">ROUND(INDIRECT(ADDRESS(ROW()+(0), COLUMN()+(-3), 1))*INDIRECT(ADDRESS(ROW()+(0), COLUMN()+(-1), 1)), 2)</f>
        <v>2.59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1">
        <v>0.109</v>
      </c>
      <c r="H17" s="11"/>
      <c r="I17" s="12">
        <v>21.94</v>
      </c>
      <c r="J17" s="12">
        <f ca="1">ROUND(INDIRECT(ADDRESS(ROW()+(0), COLUMN()+(-3), 1))*INDIRECT(ADDRESS(ROW()+(0), COLUMN()+(-1), 1)), 2)</f>
        <v>2.39</v>
      </c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1">
        <v>0.131</v>
      </c>
      <c r="H18" s="11"/>
      <c r="I18" s="12">
        <v>23.1</v>
      </c>
      <c r="J18" s="12">
        <f ca="1">ROUND(INDIRECT(ADDRESS(ROW()+(0), COLUMN()+(-3), 1))*INDIRECT(ADDRESS(ROW()+(0), COLUMN()+(-1), 1)), 2)</f>
        <v>3.03</v>
      </c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3">
        <v>0.262</v>
      </c>
      <c r="H19" s="13"/>
      <c r="I19" s="14">
        <v>21.69</v>
      </c>
      <c r="J19" s="14">
        <f ca="1">ROUND(INDIRECT(ADDRESS(ROW()+(0), COLUMN()+(-3), 1))*INDIRECT(ADDRESS(ROW()+(0), COLUMN()+(-1), 1)), 2)</f>
        <v>5.68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1))), 2)</f>
        <v>13.69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19"/>
      <c r="D22" s="20" t="s">
        <v>40</v>
      </c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1)),INDIRECT(ADDRESS(ROW()+(-8), COLUMN()+(1), 1))), 2)</f>
        <v>17.04</v>
      </c>
      <c r="J22" s="14">
        <f ca="1">ROUND(INDIRECT(ADDRESS(ROW()+(0), COLUMN()+(-3), 1))*INDIRECT(ADDRESS(ROW()+(0), COLUMN()+(-1), 1))/100, 2)</f>
        <v>0.34</v>
      </c>
    </row>
    <row r="23" spans="1:10" ht="13.50" thickBot="1" customHeight="1">
      <c r="A23" s="21" t="s">
        <v>42</v>
      </c>
      <c r="B23" s="21"/>
      <c r="C23" s="21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1)),INDIRECT(ADDRESS(ROW()+(-9), COLUMN()+(0), 1))), 2)</f>
        <v>17.38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1.07202e+06</v>
      </c>
      <c r="G27" s="29"/>
      <c r="H27" s="29">
        <v>1.07202e+06</v>
      </c>
      <c r="I27" s="29"/>
      <c r="J27" s="29" t="s">
        <v>49</v>
      </c>
    </row>
    <row r="28" spans="1:10" ht="24.0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51</v>
      </c>
      <c r="B29" s="28"/>
      <c r="C29" s="28"/>
      <c r="D29" s="28"/>
      <c r="E29" s="28"/>
      <c r="F29" s="29">
        <v>1.18202e+06</v>
      </c>
      <c r="G29" s="29"/>
      <c r="H29" s="29">
        <v>1.18202e+06</v>
      </c>
      <c r="I29" s="29"/>
      <c r="J29" s="29" t="s">
        <v>52</v>
      </c>
    </row>
    <row r="30" spans="1:10" ht="13.50" thickBot="1" customHeight="1">
      <c r="A30" s="30" t="s">
        <v>53</v>
      </c>
      <c r="B30" s="30"/>
      <c r="C30" s="30"/>
      <c r="D30" s="30"/>
      <c r="E30" s="30"/>
      <c r="F30" s="31"/>
      <c r="G30" s="31"/>
      <c r="H30" s="31"/>
      <c r="I30" s="31"/>
      <c r="J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3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I20"/>
    <mergeCell ref="A21:C21"/>
    <mergeCell ref="E21:H21"/>
    <mergeCell ref="A22:C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29:E29"/>
    <mergeCell ref="F29:G30"/>
    <mergeCell ref="H29:I30"/>
    <mergeCell ref="J29:J30"/>
    <mergeCell ref="A30:E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