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<sst xmlns="http://schemas.openxmlformats.org/spreadsheetml/2006/main" count="44" uniqueCount="44">
  <si>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</si>
  <si>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</si>
  <si>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</si>
  <si>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</si>
  <si>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N-III L "URSA IBÉRICA AISLANTES", de superficie lisa y mecanizado lateral a media madera, de 100 mm de espesor, resistencia a compresión &gt;= 300 kPa, resistencia térmica 2,85 m²K/W, conductividad térmica 0,035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</si>
  <si>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</si>
  <si>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</si>
  <si>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</si>
  <si>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</si>
  <si>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</si>
  <si>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</si>
  <si>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</si>
  <si>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mt16pxp010ajb</t>
  </si>
  <si>
    <t xml:space="preserve">m²</t>
  </si>
  <si>
    <t xml:space="preserve">Panel rígido de poliestireno extruido Ursa XPS F N-III L "URSA IBÉRICA AISLANTES", según UNE-EN 13164, de superficie lisa y mecanizado lateral a media madera, de 100 mm de espesor, resistencia a compresión &gt;= 300 kPa, resistencia térmica 2,85 m²K/W, conductividad térmica 0,035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</si>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</sst>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0.8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1.1</v>
      </c>
      <c r="H10" s="11"/>
      <c r="I10" s="12">
        <v>16.85</v>
      </c>
      <c r="J10" s="12">
        <f ca="1">ROUND(INDIRECT(ADDRESS(ROW()+(0), COLUMN()+(-3), 1))*INDIRECT(ADDRESS(ROW()+(0), COLUMN()+(-1), 1)), 2)</f>
        <v>18.54</v>
      </c>
    </row>
    <row r="11" spans="1:10" ht="13.50" thickBot="1" customHeight="1">
      <c r="A11" s="1" t="s">
        <v>15</v>
      </c>
      <c r="B11" s="1"/>
      <c r="C11" s="10" t="s">
        <v>16</v>
      </c>
      <c r="D11" s="10"/>
      <c r="E11" s="1" t="s">
        <v>17</v>
      </c>
      <c r="F11" s="1"/>
      <c r="G11" s="11">
        <v>1.1</v>
      </c>
      <c r="H11" s="11"/>
      <c r="I11" s="12">
        <v>0.41</v>
      </c>
      <c r="J11" s="12">
        <f ca="1">ROUND(INDIRECT(ADDRESS(ROW()+(0), COLUMN()+(-3), 1))*INDIRECT(ADDRESS(ROW()+(0), COLUMN()+(-1), 1)), 2)</f>
        <v>0.45</v>
      </c>
    </row>
    <row r="12" spans="1:10" ht="13.50" thickBot="1" customHeight="1">
      <c r="A12" s="1" t="s">
        <v>18</v>
      </c>
      <c r="B12" s="1"/>
      <c r="C12" s="10" t="s">
        <v>19</v>
      </c>
      <c r="D12" s="10"/>
      <c r="E12" s="1" t="s">
        <v>20</v>
      </c>
      <c r="F12" s="1"/>
      <c r="G12" s="13">
        <v>0.4</v>
      </c>
      <c r="H12" s="13"/>
      <c r="I12" s="14">
        <v>0.3</v>
      </c>
      <c r="J12" s="14">
        <f ca="1">ROUND(INDIRECT(ADDRESS(ROW()+(0), COLUMN()+(-3), 1))*INDIRECT(ADDRESS(ROW()+(0), COLUMN()+(-1), 1)), 2)</f>
        <v>0.12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19.11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0.186</v>
      </c>
      <c r="H15" s="11"/>
      <c r="I15" s="12">
        <v>22.74</v>
      </c>
      <c r="J15" s="12">
        <f ca="1">ROUND(INDIRECT(ADDRESS(ROW()+(0), COLUMN()+(-3), 1))*INDIRECT(ADDRESS(ROW()+(0), COLUMN()+(-1), 1)), 2)</f>
        <v>4.23</v>
      </c>
    </row>
    <row r="16" spans="1:10" ht="13.50" thickBot="1" customHeight="1">
      <c r="A16" s="1" t="s">
        <v>26</v>
      </c>
      <c r="B16" s="1"/>
      <c r="C16" s="10" t="s">
        <v>27</v>
      </c>
      <c r="D16" s="10"/>
      <c r="E16" s="1" t="s">
        <v>28</v>
      </c>
      <c r="F16" s="1"/>
      <c r="G16" s="13">
        <v>0.186</v>
      </c>
      <c r="H16" s="13"/>
      <c r="I16" s="14">
        <v>21.02</v>
      </c>
      <c r="J16" s="14">
        <f ca="1">ROUND(INDIRECT(ADDRESS(ROW()+(0), COLUMN()+(-3), 1))*INDIRECT(ADDRESS(ROW()+(0), COLUMN()+(-1), 1)), 2)</f>
        <v>3.91</v>
      </c>
    </row>
    <row r="17" spans="1:10" ht="13.50" thickBot="1" customHeight="1">
      <c r="A17" s="15"/>
      <c r="B17" s="15"/>
      <c r="C17" s="15"/>
      <c r="D17" s="15"/>
      <c r="E17" s="15"/>
      <c r="F17" s="15"/>
      <c r="G17" s="9" t="s">
        <v>29</v>
      </c>
      <c r="H17" s="9"/>
      <c r="I17" s="9"/>
      <c r="J17" s="17">
        <f ca="1">ROUND(SUM(INDIRECT(ADDRESS(ROW()+(-1), COLUMN()+(0), 1)),INDIRECT(ADDRESS(ROW()+(-2), COLUMN()+(0), 1))), 2)</f>
        <v>8.14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27.25</v>
      </c>
      <c r="J19" s="14">
        <f ca="1">ROUND(INDIRECT(ADDRESS(ROW()+(0), COLUMN()+(-3), 1))*INDIRECT(ADDRESS(ROW()+(0), COLUMN()+(-1), 1))/100, 2)</f>
        <v>0.55</v>
      </c>
    </row>
    <row r="20" spans="1:10" ht="13.50" thickBot="1" customHeight="1">
      <c r="A20" s="8"/>
      <c r="B20" s="8"/>
      <c r="C20" s="8"/>
      <c r="D20" s="8"/>
      <c r="E20" s="8"/>
      <c r="F20" s="8"/>
      <c r="G20" s="21" t="s">
        <v>33</v>
      </c>
      <c r="H20" s="21"/>
      <c r="I20" s="21"/>
      <c r="J20" s="22">
        <f ca="1">ROUND(SUM(INDIRECT(ADDRESS(ROW()+(-1), COLUMN()+(0), 1)),INDIRECT(ADDRESS(ROW()+(-3), COLUMN()+(0), 1)),INDIRECT(ADDRESS(ROW()+(-7), COLUMN()+(0), 1))), 2)</f>
        <v>27.8</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1.07202e+006</v>
      </c>
      <c r="G24" s="25"/>
      <c r="H24" s="25">
        <v>1.07202e+006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