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<sst xmlns="http://schemas.openxmlformats.org/spreadsheetml/2006/main" count="39" uniqueCount="39">
  <si>
    <t xml:space="preserve"/>
  </si>
  <si>
    <t xml:space="preserve">NAO030</t>
  </si>
  <si>
    <t xml:space="preserve">m²</t>
  </si>
  <si>
    <t xml:space="preserve">Aislamiento térmico entre montantes en trasdosado autoportante de placas.</t>
  </si>
  <si>
    <r>
      <rPr>
        <sz val="8.25"/>
        <color rgb="FF000000"/>
        <rFont val="Arial"/>
        <family val="2"/>
      </rPr>
      <t xml:space="preserve">Aislamiento térmico entre los montantes de la estructura portante del trasdosado autoportante de placas, formado por panel de lana mineral, Ursa Terra Mur P1281 "URSA IBÉRICA AISLANTES", revestido por una de sus caras con papel kraft impreso que actúa como barrera de vapor, suministrado en rollos, de 200 mm de espesor, resistencia térmica 5,7 m²K/W, conductividad térmica 0,035 W/(mK), colocado entre los montantes de la estructura portante.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</si>
  <si>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</si>
  <si>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</si>
  <si>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</si>
  <si>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</si>
  <si>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</si>
  <si>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</si>
  <si>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</si>
  <si>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mt16lvp020ad1xb</t>
  </si>
  <si>
    <t xml:space="preserve">m²</t>
  </si>
  <si>
    <t xml:space="preserve">Panel de lana mineral, Ursa Terra Mur P1281 "URSA IBÉRICA AISLANTES", de 200 mm de espesor, no hidrófila, revestido por una de sus caras con papel kraft impreso que actúa como barrera de vapor, suministrado en rollos, resistencia térmica 5,7 m²K/W, conductividad térmica 0,035 W/(mK), según UNE-EN 13162, Euroclase F de reacción al fuego según UNE-EN 13501-1, capacidad de absorción de agua a corto plazo &lt;=1 kg/m², factor de resistencia a la difusión del vapor de agua 1, con código de designación MW-EN 13162-T3-Z3-WS-AFr5.</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</si>
  <si>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</si>
  <si>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</si>
  <si>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</si>
  <si>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</si>
  <si>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</si>
  <si>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</si>
  <si>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</si>
  <si>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</si>
  <si>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Subtotal mano de obra:</t>
  </si>
  <si>
    <t xml:space="preserve">Costes directos complementarios</t>
  </si>
  <si>
    <t xml:space="preserve">%</t>
  </si>
  <si>
    <t xml:space="preserve">Costes directos complementarios</t>
  </si>
  <si>
    <t xml:space="preserve">Coste de mantenimiento decenal: 0,58€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</si>
  <si>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</si>
  <si>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</si>
  <si>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</si>
  <si>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</si>
  <si>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</si>
  <si>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13162:2012+A1:2015</t>
  </si>
  <si>
    <t xml:space="preserve">1/3/4</t>
  </si>
  <si>
    <t xml:space="preserve">Productos aislantes térmicos para aplicaciones en la edificación. Productos manufacturados de lana mineral (MW).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</si>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</sst>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19" customWidth="1"/>
    <col min="4" max="4" width="7.65" customWidth="1"/>
    <col min="5" max="5" width="68.85" customWidth="1"/>
    <col min="6" max="6" width="3.23" customWidth="1"/>
    <col min="7" max="7" width="9.69" customWidth="1"/>
    <col min="8" max="8" width="4.42" customWidth="1"/>
    <col min="9" max="9" width="9.86"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45.00" thickBot="1" customHeight="1">
      <c r="A5" s="5" t="s">
        <v>4</v>
      </c>
      <c r="B5" s="5"/>
      <c r="C5" s="5"/>
      <c r="D5" s="5"/>
      <c r="E5" s="5"/>
      <c r="F5" s="5"/>
      <c r="G5" s="5"/>
      <c r="H5" s="5"/>
      <c r="I5" s="5"/>
      <c r="J5" s="5"/>
    </row>
    <row r="8" spans="1:10" ht="24.00" thickBot="1" customHeight="1">
      <c r="A8" s="6" t="s">
        <v>5</v>
      </c>
      <c r="B8" s="6"/>
      <c r="C8" s="6"/>
      <c r="D8" s="6" t="s">
        <v>6</v>
      </c>
      <c r="E8" s="6" t="s">
        <v>7</v>
      </c>
      <c r="F8" s="6"/>
      <c r="G8" s="7" t="s">
        <v>8</v>
      </c>
      <c r="H8" s="7"/>
      <c r="I8" s="7" t="s">
        <v>9</v>
      </c>
      <c r="J8" s="7" t="s">
        <v>10</v>
      </c>
    </row>
    <row r="9" spans="1:10" ht="13.50" thickBot="1" customHeight="1">
      <c r="A9" s="8">
        <v>1</v>
      </c>
      <c r="B9" s="8"/>
      <c r="C9" s="8"/>
      <c r="D9" s="8"/>
      <c r="E9" s="9" t="s">
        <v>11</v>
      </c>
      <c r="F9" s="9"/>
      <c r="G9" s="9"/>
      <c r="H9" s="9"/>
      <c r="I9" s="8"/>
      <c r="J9" s="8"/>
    </row>
    <row r="10" spans="1:10" ht="76.50" thickBot="1" customHeight="1">
      <c r="A10" s="1" t="s">
        <v>12</v>
      </c>
      <c r="B10" s="1"/>
      <c r="C10" s="1"/>
      <c r="D10" s="10" t="s">
        <v>13</v>
      </c>
      <c r="E10" s="1" t="s">
        <v>14</v>
      </c>
      <c r="F10" s="1"/>
      <c r="G10" s="12">
        <v>1.05</v>
      </c>
      <c r="H10" s="12"/>
      <c r="I10" s="14">
        <v>24.82</v>
      </c>
      <c r="J10" s="14">
        <f ca="1">ROUND(INDIRECT(ADDRESS(ROW()+(0), COLUMN()+(-3), 1))*INDIRECT(ADDRESS(ROW()+(0), COLUMN()+(-1), 1)), 2)</f>
        <v>26.06</v>
      </c>
    </row>
    <row r="11" spans="1:10" ht="13.50" thickBot="1" customHeight="1">
      <c r="A11" s="15"/>
      <c r="B11" s="15"/>
      <c r="C11" s="15"/>
      <c r="D11" s="15"/>
      <c r="E11" s="15"/>
      <c r="F11" s="15"/>
      <c r="G11" s="9" t="s">
        <v>15</v>
      </c>
      <c r="H11" s="9"/>
      <c r="I11" s="9"/>
      <c r="J11" s="17">
        <f ca="1">ROUND(SUM(INDIRECT(ADDRESS(ROW()+(-1), COLUMN()+(0), 1))), 2)</f>
        <v>26.06</v>
      </c>
    </row>
    <row r="12" spans="1:10" ht="13.50" thickBot="1" customHeight="1">
      <c r="A12" s="15">
        <v>2</v>
      </c>
      <c r="B12" s="15"/>
      <c r="C12" s="15"/>
      <c r="D12" s="15"/>
      <c r="E12" s="18" t="s">
        <v>16</v>
      </c>
      <c r="F12" s="18"/>
      <c r="G12" s="18"/>
      <c r="H12" s="18"/>
      <c r="I12" s="15"/>
      <c r="J12" s="15"/>
    </row>
    <row r="13" spans="1:10" ht="13.50" thickBot="1" customHeight="1">
      <c r="A13" s="1" t="s">
        <v>17</v>
      </c>
      <c r="B13" s="1"/>
      <c r="C13" s="1"/>
      <c r="D13" s="10" t="s">
        <v>18</v>
      </c>
      <c r="E13" s="1" t="s">
        <v>19</v>
      </c>
      <c r="F13" s="1"/>
      <c r="G13" s="11">
        <v>0.055</v>
      </c>
      <c r="H13" s="11"/>
      <c r="I13" s="13">
        <v>22.74</v>
      </c>
      <c r="J13" s="13">
        <f ca="1">ROUND(INDIRECT(ADDRESS(ROW()+(0), COLUMN()+(-3), 1))*INDIRECT(ADDRESS(ROW()+(0), COLUMN()+(-1), 1)), 2)</f>
        <v>1.25</v>
      </c>
    </row>
    <row r="14" spans="1:10" ht="13.50" thickBot="1" customHeight="1">
      <c r="A14" s="1" t="s">
        <v>20</v>
      </c>
      <c r="B14" s="1"/>
      <c r="C14" s="1"/>
      <c r="D14" s="10" t="s">
        <v>21</v>
      </c>
      <c r="E14" s="1" t="s">
        <v>22</v>
      </c>
      <c r="F14" s="1"/>
      <c r="G14" s="12">
        <v>0.055</v>
      </c>
      <c r="H14" s="12"/>
      <c r="I14" s="14">
        <v>21.02</v>
      </c>
      <c r="J14" s="14">
        <f ca="1">ROUND(INDIRECT(ADDRESS(ROW()+(0), COLUMN()+(-3), 1))*INDIRECT(ADDRESS(ROW()+(0), COLUMN()+(-1), 1)), 2)</f>
        <v>1.16</v>
      </c>
    </row>
    <row r="15" spans="1:10" ht="13.50" thickBot="1" customHeight="1">
      <c r="A15" s="15"/>
      <c r="B15" s="15"/>
      <c r="C15" s="15"/>
      <c r="D15" s="15"/>
      <c r="E15" s="15"/>
      <c r="F15" s="15"/>
      <c r="G15" s="9" t="s">
        <v>23</v>
      </c>
      <c r="H15" s="9"/>
      <c r="I15" s="9"/>
      <c r="J15" s="17">
        <f ca="1">ROUND(SUM(INDIRECT(ADDRESS(ROW()+(-1), COLUMN()+(0), 1)),INDIRECT(ADDRESS(ROW()+(-2), COLUMN()+(0), 1))), 2)</f>
        <v>2.41</v>
      </c>
    </row>
    <row r="16" spans="1:10" ht="13.50" thickBot="1" customHeight="1">
      <c r="A16" s="15">
        <v>3</v>
      </c>
      <c r="B16" s="15"/>
      <c r="C16" s="15"/>
      <c r="D16" s="15"/>
      <c r="E16" s="18" t="s">
        <v>24</v>
      </c>
      <c r="F16" s="18"/>
      <c r="G16" s="18"/>
      <c r="H16" s="18"/>
      <c r="I16" s="15"/>
      <c r="J16" s="15"/>
    </row>
    <row r="17" spans="1:10" ht="13.50" thickBot="1" customHeight="1">
      <c r="A17" s="19"/>
      <c r="B17" s="19"/>
      <c r="C17" s="19"/>
      <c r="D17" s="20" t="s">
        <v>25</v>
      </c>
      <c r="E17" s="19" t="s">
        <v>26</v>
      </c>
      <c r="F17" s="19"/>
      <c r="G17" s="12">
        <v>2</v>
      </c>
      <c r="H17" s="12"/>
      <c r="I17" s="14">
        <f ca="1">ROUND(SUM(INDIRECT(ADDRESS(ROW()+(-2), COLUMN()+(1), 1)),INDIRECT(ADDRESS(ROW()+(-6), COLUMN()+(1), 1))), 2)</f>
        <v>28.47</v>
      </c>
      <c r="J17" s="14">
        <f ca="1">ROUND(INDIRECT(ADDRESS(ROW()+(0), COLUMN()+(-3), 1))*INDIRECT(ADDRESS(ROW()+(0), COLUMN()+(-1), 1))/100, 2)</f>
        <v>0.57</v>
      </c>
    </row>
    <row r="18" spans="1:10" ht="13.50" thickBot="1" customHeight="1">
      <c r="A18" s="21" t="s">
        <v>27</v>
      </c>
      <c r="B18" s="21"/>
      <c r="C18" s="21"/>
      <c r="D18" s="22"/>
      <c r="E18" s="23"/>
      <c r="F18" s="23"/>
      <c r="G18" s="24" t="s">
        <v>28</v>
      </c>
      <c r="H18" s="24"/>
      <c r="I18" s="25"/>
      <c r="J18" s="26">
        <f ca="1">ROUND(SUM(INDIRECT(ADDRESS(ROW()+(-1), COLUMN()+(0), 1)),INDIRECT(ADDRESS(ROW()+(-3), COLUMN()+(0), 1)),INDIRECT(ADDRESS(ROW()+(-7), COLUMN()+(0), 1))), 2)</f>
        <v>29.04</v>
      </c>
    </row>
    <row r="21" spans="1:10" ht="13.50" thickBot="1" customHeight="1">
      <c r="A21" s="27" t="s">
        <v>29</v>
      </c>
      <c r="B21" s="27"/>
      <c r="C21" s="27"/>
      <c r="D21" s="27"/>
      <c r="E21" s="27"/>
      <c r="F21" s="27" t="s">
        <v>30</v>
      </c>
      <c r="G21" s="27"/>
      <c r="H21" s="27" t="s">
        <v>31</v>
      </c>
      <c r="I21" s="27"/>
      <c r="J21" s="27" t="s">
        <v>32</v>
      </c>
    </row>
    <row r="22" spans="1:10" ht="13.50" thickBot="1" customHeight="1">
      <c r="A22" s="28" t="s">
        <v>33</v>
      </c>
      <c r="B22" s="28"/>
      <c r="C22" s="28"/>
      <c r="D22" s="28"/>
      <c r="E22" s="28"/>
      <c r="F22" s="29">
        <v>1.07202e+006</v>
      </c>
      <c r="G22" s="29"/>
      <c r="H22" s="29">
        <v>1.07202e+006</v>
      </c>
      <c r="I22" s="29"/>
      <c r="J22" s="29" t="s">
        <v>34</v>
      </c>
    </row>
    <row r="23" spans="1:10" ht="24.00" thickBot="1" customHeight="1">
      <c r="A23" s="30" t="s">
        <v>35</v>
      </c>
      <c r="B23" s="30"/>
      <c r="C23" s="30"/>
      <c r="D23" s="30"/>
      <c r="E23" s="30"/>
      <c r="F23" s="31"/>
      <c r="G23" s="31"/>
      <c r="H23" s="31"/>
      <c r="I23" s="31"/>
      <c r="J23" s="31"/>
    </row>
    <row r="26" spans="1:1" ht="33.75" thickBot="1" customHeight="1">
      <c r="A26" s="1" t="s">
        <v>36</v>
      </c>
      <c r="B26" s="1"/>
      <c r="C26" s="1"/>
      <c r="D26" s="1"/>
      <c r="E26" s="1"/>
      <c r="F26" s="1"/>
      <c r="G26" s="1"/>
      <c r="H26" s="1"/>
      <c r="I26" s="1"/>
      <c r="J26" s="1"/>
    </row>
    <row r="27" spans="1:1" ht="33.75" thickBot="1" customHeight="1">
      <c r="A27" s="1" t="s">
        <v>37</v>
      </c>
      <c r="B27" s="1"/>
      <c r="C27" s="1"/>
      <c r="D27" s="1"/>
      <c r="E27" s="1"/>
      <c r="F27" s="1"/>
      <c r="G27" s="1"/>
      <c r="H27" s="1"/>
      <c r="I27" s="1"/>
      <c r="J27" s="1"/>
    </row>
    <row r="28" spans="1:1" ht="33.75" thickBot="1" customHeight="1">
      <c r="A28" s="1" t="s">
        <v>38</v>
      </c>
      <c r="B28" s="1"/>
      <c r="C28" s="1"/>
      <c r="D28" s="1"/>
      <c r="E28" s="1"/>
      <c r="F28" s="1"/>
      <c r="G28" s="1"/>
      <c r="H28" s="1"/>
      <c r="I28" s="1"/>
      <c r="J28" s="1"/>
    </row>
  </sheetData>
  <mergeCells count="43">
    <mergeCell ref="A1:J1"/>
    <mergeCell ref="C3:J3"/>
    <mergeCell ref="A5:J5"/>
    <mergeCell ref="A8:C8"/>
    <mergeCell ref="E8:F8"/>
    <mergeCell ref="G8:H8"/>
    <mergeCell ref="A9:C9"/>
    <mergeCell ref="E9:H9"/>
    <mergeCell ref="A10:C10"/>
    <mergeCell ref="E10:F10"/>
    <mergeCell ref="G10:H10"/>
    <mergeCell ref="A11:C11"/>
    <mergeCell ref="E11:F11"/>
    <mergeCell ref="G11:I11"/>
    <mergeCell ref="A12:C12"/>
    <mergeCell ref="E12:H12"/>
    <mergeCell ref="A13:C13"/>
    <mergeCell ref="E13:F13"/>
    <mergeCell ref="G13:H13"/>
    <mergeCell ref="A14:C14"/>
    <mergeCell ref="E14:F14"/>
    <mergeCell ref="G14:H14"/>
    <mergeCell ref="A15:C15"/>
    <mergeCell ref="E15:F15"/>
    <mergeCell ref="G15:I15"/>
    <mergeCell ref="A16:C16"/>
    <mergeCell ref="E16:H16"/>
    <mergeCell ref="A17:C17"/>
    <mergeCell ref="E17:F17"/>
    <mergeCell ref="G17:H17"/>
    <mergeCell ref="A18:F18"/>
    <mergeCell ref="G18:I18"/>
    <mergeCell ref="A21:E21"/>
    <mergeCell ref="F21:G21"/>
    <mergeCell ref="H21:I21"/>
    <mergeCell ref="A22:E22"/>
    <mergeCell ref="F22:G23"/>
    <mergeCell ref="H22:I23"/>
    <mergeCell ref="J22:J23"/>
    <mergeCell ref="A23:E23"/>
    <mergeCell ref="A26:J26"/>
    <mergeCell ref="A27:J27"/>
    <mergeCell ref="A28:J28"/>
  </mergeCells>
  <pageMargins left="0.147638" right="0.147638" top="0.206693" bottom="0.206693" header="0.0" footer="0.0"/>
  <pageSetup paperSize="9" orientation="portrait"/>
  <rowBreaks count="0" manualBreakCount="0">
    </rowBreaks>
</worksheet>
</file>