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<sst xmlns="http://schemas.openxmlformats.org/spreadsheetml/2006/main" count="87" uniqueCount="87">
  <si>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</si>
  <si>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</si>
  <si>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</si>
  <si>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</si>
  <si>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de lana mineral, Ursa Terra Manta Fieltro MNU 40 "URSA IBÉRICA AISLANTES";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</si>
  <si>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</si>
  <si>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</si>
  <si>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</si>
  <si>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</si>
  <si>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</si>
  <si>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</si>
  <si>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</si>
  <si>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</si>
  <si>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</si>
  <si>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</si>
  <si>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</si>
  <si>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</si>
  <si>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</si>
  <si>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</si>
  <si>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</si>
  <si>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</si>
  <si>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</si>
  <si>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</si>
  <si>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</si>
  <si>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mt16lvp020aS1jl</t>
  </si>
  <si>
    <t xml:space="preserve">m²</t>
  </si>
  <si>
    <t xml:space="preserve">Manta de lana mineral, Ursa Terra Manta Fieltro MNU 40 "URSA IBÉRICA AISLANTES", de 80 mm de espesor, sin revestir, resistencia térmica 2 m²K/W, conductividad térmica 0,04 W/(mK), según UNE-EN 13162, Euroclase A1 de reacción al fuego según UNE-EN 13501-1, factor de resistencia a la difusión del vapor de agua 1, con código de designación MW-EN 13162-T1-MU1.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</si>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</sst>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0.21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12</v>
      </c>
      <c r="G10" s="11"/>
      <c r="H10" s="12">
        <v>0.29</v>
      </c>
      <c r="I10" s="12">
        <f ca="1">ROUND(INDIRECT(ADDRESS(ROW()+(0), COLUMN()+(-3), 1))*INDIRECT(ADDRESS(ROW()+(0), COLUMN()+(-1), 1)), 2)</f>
        <v>3.48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0.075</v>
      </c>
      <c r="G12" s="11"/>
      <c r="H12" s="12">
        <v>53.48</v>
      </c>
      <c r="I12" s="12">
        <f ca="1">ROUND(INDIRECT(ADDRESS(ROW()+(0), COLUMN()+(-3), 1))*INDIRECT(ADDRESS(ROW()+(0), COLUMN()+(-1), 1)), 2)</f>
        <v>4.01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5.84</v>
      </c>
      <c r="I14" s="12">
        <f ca="1">ROUND(INDIRECT(ADDRESS(ROW()+(0), COLUMN()+(-3), 1))*INDIRECT(ADDRESS(ROW()+(0), COLUMN()+(-1), 1)), 2)</f>
        <v>7.01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5</v>
      </c>
      <c r="G15" s="11"/>
      <c r="H15" s="12">
        <v>1.14</v>
      </c>
      <c r="I15" s="12">
        <f ca="1">ROUND(INDIRECT(ADDRESS(ROW()+(0), COLUMN()+(-3), 1))*INDIRECT(ADDRESS(ROW()+(0), COLUMN()+(-1), 1)), 2)</f>
        <v>5.7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7.28</v>
      </c>
      <c r="I16" s="12">
        <f ca="1">ROUND(INDIRECT(ADDRESS(ROW()+(0), COLUMN()+(-3), 1))*INDIRECT(ADDRESS(ROW()+(0), COLUMN()+(-1), 1)), 2)</f>
        <v>8.01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0.3</v>
      </c>
      <c r="G18" s="13"/>
      <c r="H18" s="14">
        <v>3.3</v>
      </c>
      <c r="I18" s="14">
        <f ca="1">ROUND(INDIRECT(ADDRESS(ROW()+(0), COLUMN()+(-3), 1))*INDIRECT(ADDRESS(ROW()+(0), COLUMN()+(-1), 1)), 2)</f>
        <v>0.99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34.51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0.853</v>
      </c>
      <c r="G21" s="11"/>
      <c r="H21" s="12">
        <v>22.13</v>
      </c>
      <c r="I21" s="12">
        <f ca="1">ROUND(INDIRECT(ADDRESS(ROW()+(0), COLUMN()+(-3), 1))*INDIRECT(ADDRESS(ROW()+(0), COLUMN()+(-1), 1)), 2)</f>
        <v>18.88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1.072</v>
      </c>
      <c r="G22" s="11"/>
      <c r="H22" s="12">
        <v>20.78</v>
      </c>
      <c r="I22" s="12">
        <f ca="1">ROUND(INDIRECT(ADDRESS(ROW()+(0), COLUMN()+(-3), 1))*INDIRECT(ADDRESS(ROW()+(0), COLUMN()+(-1), 1)), 2)</f>
        <v>22.28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0.055</v>
      </c>
      <c r="G23" s="11"/>
      <c r="H23" s="12">
        <v>22.74</v>
      </c>
      <c r="I23" s="12">
        <f ca="1">ROUND(INDIRECT(ADDRESS(ROW()+(0), COLUMN()+(-3), 1))*INDIRECT(ADDRESS(ROW()+(0), COLUMN()+(-1), 1)), 2)</f>
        <v>1.25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0.055</v>
      </c>
      <c r="G24" s="11"/>
      <c r="H24" s="12">
        <v>21.02</v>
      </c>
      <c r="I24" s="12">
        <f ca="1">ROUND(INDIRECT(ADDRESS(ROW()+(0), COLUMN()+(-3), 1))*INDIRECT(ADDRESS(ROW()+(0), COLUMN()+(-1), 1)), 2)</f>
        <v>1.16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0.186</v>
      </c>
      <c r="G25" s="11"/>
      <c r="H25" s="12">
        <v>22.13</v>
      </c>
      <c r="I25" s="12">
        <f ca="1">ROUND(INDIRECT(ADDRESS(ROW()+(0), COLUMN()+(-3), 1))*INDIRECT(ADDRESS(ROW()+(0), COLUMN()+(-1), 1)), 2)</f>
        <v>4.12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0.186</v>
      </c>
      <c r="G26" s="13"/>
      <c r="H26" s="14">
        <v>21.02</v>
      </c>
      <c r="I26" s="14">
        <f ca="1">ROUND(INDIRECT(ADDRESS(ROW()+(0), COLUMN()+(-3), 1))*INDIRECT(ADDRESS(ROW()+(0), COLUMN()+(-1), 1)), 2)</f>
        <v>3.91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  <row r="28" spans="1:9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61</v>
      </c>
      <c r="D29" s="19" t="s">
        <v>62</v>
      </c>
      <c r="E29" s="19"/>
      <c r="F29" s="13">
        <v>2</v>
      </c>
      <c r="G29" s="13"/>
      <c r="H29" s="14">
        <f ca="1">ROUND(SUM(INDIRECT(ADDRESS(ROW()+(-2), COLUMN()+(1), 1)),INDIRECT(ADDRESS(ROW()+(-10), COLUMN()+(1), 1))), 2)</f>
        <v>86.11</v>
      </c>
      <c r="I29" s="14">
        <f ca="1">ROUND(INDIRECT(ADDRESS(ROW()+(0), COLUMN()+(-3), 1))*INDIRECT(ADDRESS(ROW()+(0), COLUMN()+(-1), 1))/100, 2)</f>
        <v>1.72</v>
      </c>
    </row>
    <row r="30" spans="1:9" ht="13.50" thickBot="1" customHeight="1">
      <c r="A30" s="21" t="s">
        <v>63</v>
      </c>
      <c r="B30" s="21"/>
      <c r="C30" s="22"/>
      <c r="D30" s="23"/>
      <c r="E30" s="23"/>
      <c r="F30" s="24" t="s">
        <v>64</v>
      </c>
      <c r="G30" s="24"/>
      <c r="H30" s="25"/>
      <c r="I30" s="26">
        <f ca="1">ROUND(SUM(INDIRECT(ADDRESS(ROW()+(-1), COLUMN()+(0), 1)),INDIRECT(ADDRESS(ROW()+(-3), COLUMN()+(0), 1)),INDIRECT(ADDRESS(ROW()+(-11), COLUMN()+(0), 1))), 2)</f>
        <v>87.83</v>
      </c>
    </row>
    <row r="33" spans="1:9" ht="13.50" thickBot="1" customHeight="1">
      <c r="A33" s="27" t="s">
        <v>65</v>
      </c>
      <c r="B33" s="27"/>
      <c r="C33" s="27"/>
      <c r="D33" s="27"/>
      <c r="E33" s="27" t="s">
        <v>66</v>
      </c>
      <c r="F33" s="27"/>
      <c r="G33" s="27" t="s">
        <v>67</v>
      </c>
      <c r="H33" s="27"/>
      <c r="I33" s="27" t="s">
        <v>68</v>
      </c>
    </row>
    <row r="34" spans="1:9" ht="13.50" thickBot="1" customHeight="1">
      <c r="A34" s="28" t="s">
        <v>69</v>
      </c>
      <c r="B34" s="28"/>
      <c r="C34" s="28"/>
      <c r="D34" s="28"/>
      <c r="E34" s="29">
        <v>1.06202e+006</v>
      </c>
      <c r="F34" s="29"/>
      <c r="G34" s="29">
        <v>1.06202e+006</v>
      </c>
      <c r="H34" s="29"/>
      <c r="I34" s="29" t="s">
        <v>70</v>
      </c>
    </row>
    <row r="35" spans="1:9" ht="13.50" thickBot="1" customHeight="1">
      <c r="A35" s="30" t="s">
        <v>71</v>
      </c>
      <c r="B35" s="30"/>
      <c r="C35" s="30"/>
      <c r="D35" s="30"/>
      <c r="E35" s="31"/>
      <c r="F35" s="31"/>
      <c r="G35" s="31"/>
      <c r="H35" s="31"/>
      <c r="I35" s="31"/>
    </row>
    <row r="36" spans="1:9" ht="13.50" thickBot="1" customHeight="1">
      <c r="A36" s="28" t="s">
        <v>72</v>
      </c>
      <c r="B36" s="28"/>
      <c r="C36" s="28"/>
      <c r="D36" s="28"/>
      <c r="E36" s="29">
        <v>1.18202e+006</v>
      </c>
      <c r="F36" s="29"/>
      <c r="G36" s="29">
        <v>1.18202e+006</v>
      </c>
      <c r="H36" s="29"/>
      <c r="I36" s="29" t="s">
        <v>73</v>
      </c>
    </row>
    <row r="37" spans="1:9" ht="13.50" thickBot="1" customHeight="1">
      <c r="A37" s="30" t="s">
        <v>74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28" t="s">
        <v>75</v>
      </c>
      <c r="B38" s="28"/>
      <c r="C38" s="28"/>
      <c r="D38" s="28"/>
      <c r="E38" s="29">
        <v>1.07202e+006</v>
      </c>
      <c r="F38" s="29"/>
      <c r="G38" s="29">
        <v>1.07202e+006</v>
      </c>
      <c r="H38" s="29"/>
      <c r="I38" s="29" t="s">
        <v>76</v>
      </c>
    </row>
    <row r="39" spans="1:9" ht="24.00" thickBot="1" customHeight="1">
      <c r="A39" s="30" t="s">
        <v>77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78</v>
      </c>
      <c r="B40" s="28"/>
      <c r="C40" s="28"/>
      <c r="D40" s="28"/>
      <c r="E40" s="29">
        <v>1.07202e+006</v>
      </c>
      <c r="F40" s="29"/>
      <c r="G40" s="29">
        <v>1.07202e+006</v>
      </c>
      <c r="H40" s="29"/>
      <c r="I40" s="29" t="s">
        <v>79</v>
      </c>
    </row>
    <row r="41" spans="1:9" ht="24.00" thickBot="1" customHeight="1">
      <c r="A41" s="30" t="s">
        <v>80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81</v>
      </c>
      <c r="B42" s="28"/>
      <c r="C42" s="28"/>
      <c r="D42" s="28"/>
      <c r="E42" s="29">
        <v>142010</v>
      </c>
      <c r="F42" s="29"/>
      <c r="G42" s="29">
        <v>1.10201e+006</v>
      </c>
      <c r="H42" s="29"/>
      <c r="I42" s="29" t="s">
        <v>82</v>
      </c>
    </row>
    <row r="43" spans="1:9" ht="24.00" thickBot="1" customHeight="1">
      <c r="A43" s="30" t="s">
        <v>83</v>
      </c>
      <c r="B43" s="30"/>
      <c r="C43" s="30"/>
      <c r="D43" s="30"/>
      <c r="E43" s="31"/>
      <c r="F43" s="31"/>
      <c r="G43" s="31"/>
      <c r="H43" s="31"/>
      <c r="I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</row>
  </sheetData>
  <mergeCells count="9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